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4-団体・受注商品\9-団体　法人　組織　関係書類\仏神宗仏神寺柳山神社　経典及び宗教法人関係\仏神宗仏神寺柳山神社ホームページ\"/>
    </mc:Choice>
  </mc:AlternateContent>
  <xr:revisionPtr revIDLastSave="0" documentId="13_ncr:1_{360611C9-8D64-4A91-86EF-1117D90FEADA}" xr6:coauthVersionLast="47" xr6:coauthVersionMax="47" xr10:uidLastSave="{00000000-0000-0000-0000-000000000000}"/>
  <bookViews>
    <workbookView xWindow="-108" yWindow="-108" windowWidth="23256" windowHeight="12456" xr2:uid="{1B8E69A7-4F47-4F06-9A9C-BFF477D2987A}"/>
  </bookViews>
  <sheets>
    <sheet name="Sheet1" sheetId="1" r:id="rId1"/>
    <sheet name="Sheet2" sheetId="2" r:id="rId2"/>
  </sheets>
  <definedNames>
    <definedName name="_xlnm.Print_Area" localSheetId="0">Sheet1!$A$2:$F$23</definedName>
  </definedName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1" i="2" l="1"/>
  <c r="B142" i="2" s="1"/>
  <c r="B143" i="2" s="1"/>
  <c r="B144" i="2" s="1"/>
  <c r="B140" i="2"/>
  <c r="B121" i="2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20" i="2"/>
  <c r="B94" i="2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53" i="2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41" i="2"/>
  <c r="B42" i="2" s="1"/>
  <c r="B43" i="2" s="1"/>
  <c r="B44" i="2" s="1"/>
  <c r="B45" i="2" s="1"/>
  <c r="B46" i="2" s="1"/>
  <c r="B47" i="2" s="1"/>
  <c r="B48" i="2" s="1"/>
  <c r="B49" i="2" s="1"/>
  <c r="B50" i="2" s="1"/>
  <c r="B37" i="2"/>
  <c r="B38" i="2" s="1"/>
  <c r="B39" i="2" s="1"/>
  <c r="B36" i="2"/>
  <c r="B31" i="2"/>
  <c r="B32" i="2" s="1"/>
  <c r="B33" i="2" s="1"/>
  <c r="B34" i="2" s="1"/>
  <c r="B27" i="2"/>
  <c r="B28" i="2" s="1"/>
  <c r="B29" i="2" s="1"/>
  <c r="B7" i="2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F11" i="1"/>
  <c r="E11" i="1"/>
  <c r="C11" i="1"/>
  <c r="F10" i="1"/>
  <c r="E10" i="1"/>
  <c r="C10" i="1"/>
  <c r="F9" i="1"/>
  <c r="E9" i="1"/>
  <c r="C9" i="1"/>
  <c r="F8" i="1"/>
  <c r="E8" i="1"/>
  <c r="C8" i="1"/>
  <c r="F7" i="1"/>
  <c r="E7" i="1"/>
  <c r="C7" i="1"/>
  <c r="F6" i="1"/>
  <c r="E6" i="1"/>
  <c r="C6" i="1"/>
  <c r="F5" i="1"/>
  <c r="E5" i="1"/>
  <c r="C5" i="1"/>
  <c r="F4" i="1"/>
  <c r="E4" i="1"/>
  <c r="C4" i="1"/>
  <c r="E12" i="1" l="1"/>
  <c r="F12" i="1"/>
  <c r="F14" i="1" l="1"/>
</calcChain>
</file>

<file path=xl/sharedStrings.xml><?xml version="1.0" encoding="utf-8"?>
<sst xmlns="http://schemas.openxmlformats.org/spreadsheetml/2006/main" count="204" uniqueCount="183">
  <si>
    <t>商品名</t>
    <rPh sb="0" eb="3">
      <t>ショウヒンメイ</t>
    </rPh>
    <phoneticPr fontId="2"/>
  </si>
  <si>
    <t>販売価格</t>
    <rPh sb="0" eb="4">
      <t>ハンバイカカク</t>
    </rPh>
    <phoneticPr fontId="2"/>
  </si>
  <si>
    <t>お賽銭振込カード</t>
    <rPh sb="1" eb="3">
      <t>サイセン</t>
    </rPh>
    <rPh sb="3" eb="5">
      <t>フリコミ</t>
    </rPh>
    <phoneticPr fontId="2"/>
  </si>
  <si>
    <t>お布施振込カード</t>
    <rPh sb="1" eb="3">
      <t>フセ</t>
    </rPh>
    <rPh sb="3" eb="5">
      <t>フリコミ</t>
    </rPh>
    <phoneticPr fontId="2"/>
  </si>
  <si>
    <t>寄付振込カード</t>
    <rPh sb="0" eb="2">
      <t>キフ</t>
    </rPh>
    <rPh sb="2" eb="4">
      <t>フリコミ</t>
    </rPh>
    <phoneticPr fontId="2"/>
  </si>
  <si>
    <t>天之御中主大御神柱　御札</t>
    <rPh sb="0" eb="8">
      <t>アマノミナカヌシオオミカミ</t>
    </rPh>
    <rPh sb="8" eb="9">
      <t>ハシラ</t>
    </rPh>
    <rPh sb="10" eb="12">
      <t>オフダ</t>
    </rPh>
    <phoneticPr fontId="2"/>
  </si>
  <si>
    <t>高皇産靈大御神柱　御札</t>
    <rPh sb="0" eb="1">
      <t>コウ</t>
    </rPh>
    <rPh sb="1" eb="2">
      <t>コウ</t>
    </rPh>
    <rPh sb="2" eb="3">
      <t>サン</t>
    </rPh>
    <rPh sb="3" eb="4">
      <t>レイ</t>
    </rPh>
    <rPh sb="4" eb="5">
      <t>オオ</t>
    </rPh>
    <rPh sb="5" eb="7">
      <t>ミカミ</t>
    </rPh>
    <rPh sb="7" eb="8">
      <t>ハシラ</t>
    </rPh>
    <rPh sb="9" eb="10">
      <t>オ</t>
    </rPh>
    <rPh sb="10" eb="11">
      <t>フダミカミ</t>
    </rPh>
    <phoneticPr fontId="2"/>
  </si>
  <si>
    <t>神皇産靈大御神柱　御札</t>
    <rPh sb="7" eb="8">
      <t>ハシラ</t>
    </rPh>
    <rPh sb="9" eb="11">
      <t>オフダ</t>
    </rPh>
    <phoneticPr fontId="2"/>
  </si>
  <si>
    <t>天照大御神柱　御札</t>
    <rPh sb="0" eb="5">
      <t>アマテラスオオミカミ</t>
    </rPh>
    <rPh sb="5" eb="6">
      <t>ハシラ</t>
    </rPh>
    <rPh sb="7" eb="9">
      <t>オフダ</t>
    </rPh>
    <phoneticPr fontId="2"/>
  </si>
  <si>
    <t>瓊瓊杵尊柱　御札</t>
    <rPh sb="4" eb="5">
      <t>ハシラ</t>
    </rPh>
    <rPh sb="6" eb="8">
      <t>オフダ</t>
    </rPh>
    <phoneticPr fontId="2"/>
  </si>
  <si>
    <t>柳山大山祗大山神柱　御札</t>
    <rPh sb="8" eb="9">
      <t>ハシラ</t>
    </rPh>
    <rPh sb="10" eb="12">
      <t>オフダ</t>
    </rPh>
    <phoneticPr fontId="2"/>
  </si>
  <si>
    <t>六神柱(地元）御札　大元造化三神柱･太陽系三神柱（地元）</t>
    <rPh sb="0" eb="2">
      <t>ロクジン</t>
    </rPh>
    <rPh sb="2" eb="3">
      <t>チュウ</t>
    </rPh>
    <rPh sb="4" eb="6">
      <t>ジモト</t>
    </rPh>
    <rPh sb="7" eb="9">
      <t>オフダ</t>
    </rPh>
    <rPh sb="25" eb="27">
      <t>ジモト</t>
    </rPh>
    <phoneticPr fontId="2"/>
  </si>
  <si>
    <t>大国主大神柱</t>
    <rPh sb="0" eb="5">
      <t>オオクニヌシオオカミ</t>
    </rPh>
    <rPh sb="5" eb="6">
      <t>ハシラ</t>
    </rPh>
    <phoneticPr fontId="2"/>
  </si>
  <si>
    <t>大日如来</t>
    <rPh sb="0" eb="4">
      <t>ダイニチニョライ</t>
    </rPh>
    <phoneticPr fontId="2"/>
  </si>
  <si>
    <t>南無大師遍照金剛尊</t>
    <rPh sb="0" eb="9">
      <t>ナムダイシヘンジョウコンゴウソン</t>
    </rPh>
    <phoneticPr fontId="2"/>
  </si>
  <si>
    <t>不動明王</t>
    <rPh sb="0" eb="4">
      <t>フドウミョウオウ</t>
    </rPh>
    <phoneticPr fontId="2"/>
  </si>
  <si>
    <t>三仏柱　（大日如来・南無大師遍照金剛尊・不動明王）</t>
    <rPh sb="0" eb="1">
      <t>サン</t>
    </rPh>
    <rPh sb="1" eb="2">
      <t>ブツ</t>
    </rPh>
    <rPh sb="2" eb="3">
      <t>チュウ</t>
    </rPh>
    <rPh sb="5" eb="9">
      <t>ダイニチニョライ</t>
    </rPh>
    <rPh sb="10" eb="19">
      <t>ナムダイシヘンジョウコンゴウソン</t>
    </rPh>
    <rPh sb="20" eb="24">
      <t>フドウミョウオウ</t>
    </rPh>
    <phoneticPr fontId="2"/>
  </si>
  <si>
    <t>御自身御札</t>
    <rPh sb="0" eb="3">
      <t>ゴジシン</t>
    </rPh>
    <rPh sb="3" eb="5">
      <t>オフダ</t>
    </rPh>
    <phoneticPr fontId="2"/>
  </si>
  <si>
    <t>新規御札　受注御札（１柱）</t>
    <rPh sb="0" eb="2">
      <t>シンキ</t>
    </rPh>
    <rPh sb="2" eb="4">
      <t>オフダ</t>
    </rPh>
    <rPh sb="5" eb="9">
      <t>ジュチュウオフダ</t>
    </rPh>
    <rPh sb="11" eb="12">
      <t>チュウ</t>
    </rPh>
    <phoneticPr fontId="2"/>
  </si>
  <si>
    <t xml:space="preserve">大元造化三神柱　御札 </t>
    <rPh sb="0" eb="2">
      <t>ダイゲン</t>
    </rPh>
    <rPh sb="2" eb="4">
      <t>ゾウカ</t>
    </rPh>
    <rPh sb="4" eb="5">
      <t>サン</t>
    </rPh>
    <rPh sb="5" eb="6">
      <t>シン</t>
    </rPh>
    <rPh sb="6" eb="7">
      <t>チュウ</t>
    </rPh>
    <rPh sb="8" eb="10">
      <t>オフダ</t>
    </rPh>
    <phoneticPr fontId="2"/>
  </si>
  <si>
    <t>四神柱　御札　　　大元造化三神柱+天照大御神柱　</t>
    <rPh sb="0" eb="1">
      <t>シ</t>
    </rPh>
    <rPh sb="1" eb="3">
      <t>ジンチュウ</t>
    </rPh>
    <rPh sb="4" eb="6">
      <t>オフダ</t>
    </rPh>
    <rPh sb="9" eb="16">
      <t>ダイゲンゾウカサンジンハシラ</t>
    </rPh>
    <rPh sb="17" eb="18">
      <t>ショウ</t>
    </rPh>
    <rPh sb="18" eb="19">
      <t>オオ</t>
    </rPh>
    <rPh sb="19" eb="21">
      <t>ミカミ</t>
    </rPh>
    <rPh sb="21" eb="22">
      <t>ハシラ</t>
    </rPh>
    <phoneticPr fontId="2"/>
  </si>
  <si>
    <t>六神柱(全国）御札　大元造化三神柱･太陽系三神柱（全国)　</t>
    <rPh sb="0" eb="2">
      <t>ロクジン</t>
    </rPh>
    <rPh sb="2" eb="3">
      <t>チュウ</t>
    </rPh>
    <rPh sb="4" eb="6">
      <t>ゼンコク</t>
    </rPh>
    <rPh sb="7" eb="9">
      <t>オフダ</t>
    </rPh>
    <rPh sb="25" eb="27">
      <t>ゼンコク</t>
    </rPh>
    <phoneticPr fontId="2"/>
  </si>
  <si>
    <t>太陽系三神柱　全国（天照大御神、瓊瓊杵尊、大国主大神）</t>
    <rPh sb="0" eb="3">
      <t>タイヨウケイ</t>
    </rPh>
    <rPh sb="3" eb="4">
      <t>サン</t>
    </rPh>
    <rPh sb="4" eb="5">
      <t>シン</t>
    </rPh>
    <rPh sb="5" eb="6">
      <t>チュウ</t>
    </rPh>
    <rPh sb="7" eb="9">
      <t>ゼンコク</t>
    </rPh>
    <rPh sb="10" eb="15">
      <t>アマテラスオオミカミ</t>
    </rPh>
    <rPh sb="16" eb="20">
      <t>ニニギノミコト</t>
    </rPh>
    <rPh sb="21" eb="26">
      <t>オオクニヌシオオカミ</t>
    </rPh>
    <phoneticPr fontId="2"/>
  </si>
  <si>
    <t>太陽系三神柱　地元（天照大御神、瓊瓊杵尊、柳山大山祗大山神）</t>
    <rPh sb="0" eb="3">
      <t>タイヨウケイ</t>
    </rPh>
    <rPh sb="3" eb="4">
      <t>サン</t>
    </rPh>
    <rPh sb="4" eb="5">
      <t>シン</t>
    </rPh>
    <rPh sb="5" eb="6">
      <t>チュウ</t>
    </rPh>
    <rPh sb="7" eb="9">
      <t>ジモト</t>
    </rPh>
    <rPh sb="10" eb="15">
      <t>アマテラスオオミカミ</t>
    </rPh>
    <rPh sb="16" eb="20">
      <t>ニニギノミコト</t>
    </rPh>
    <rPh sb="21" eb="29">
      <t>ヤナギヤマオオヤマスミオオヤマカミ</t>
    </rPh>
    <phoneticPr fontId="2"/>
  </si>
  <si>
    <t>商　　　　　品　　　　　名</t>
    <rPh sb="0" eb="1">
      <t>ショウ</t>
    </rPh>
    <rPh sb="6" eb="7">
      <t>ヒン</t>
    </rPh>
    <rPh sb="12" eb="13">
      <t>メイ</t>
    </rPh>
    <phoneticPr fontId="2"/>
  </si>
  <si>
    <t>大曼荼羅本尊</t>
    <rPh sb="0" eb="6">
      <t>ダイマンダラホンゾン</t>
    </rPh>
    <phoneticPr fontId="2"/>
  </si>
  <si>
    <t>両界曼荼羅</t>
    <rPh sb="0" eb="5">
      <t>リョウカイマンダラ</t>
    </rPh>
    <phoneticPr fontId="2"/>
  </si>
  <si>
    <t>株券投資101000円シリカ事業株主募集プロジェクト</t>
    <rPh sb="0" eb="2">
      <t>カブケン</t>
    </rPh>
    <rPh sb="2" eb="4">
      <t>トウシ</t>
    </rPh>
    <rPh sb="10" eb="11">
      <t>エン</t>
    </rPh>
    <rPh sb="14" eb="20">
      <t>ジギョウカブヌシボシュウ</t>
    </rPh>
    <phoneticPr fontId="2"/>
  </si>
  <si>
    <t>株券投資202000円シリカ事業株主募集プロジェクト</t>
    <rPh sb="0" eb="2">
      <t>カブケン</t>
    </rPh>
    <rPh sb="2" eb="4">
      <t>トウシ</t>
    </rPh>
    <rPh sb="10" eb="11">
      <t>エン</t>
    </rPh>
    <rPh sb="14" eb="20">
      <t>ジギョウカブヌシボシュウ</t>
    </rPh>
    <phoneticPr fontId="2"/>
  </si>
  <si>
    <t>株券投資505000円シリカ事業株主募集プロジェクト</t>
    <rPh sb="0" eb="2">
      <t>カブケン</t>
    </rPh>
    <rPh sb="2" eb="4">
      <t>トウシ</t>
    </rPh>
    <rPh sb="10" eb="11">
      <t>エン</t>
    </rPh>
    <rPh sb="14" eb="20">
      <t>ジギョウカブヌシボシュウ</t>
    </rPh>
    <phoneticPr fontId="2"/>
  </si>
  <si>
    <t>株券投資101万円シリカ事業株主募集プロジェクト</t>
    <rPh sb="0" eb="4">
      <t>カブケントウシ</t>
    </rPh>
    <rPh sb="7" eb="9">
      <t>マンエン</t>
    </rPh>
    <rPh sb="12" eb="18">
      <t>ジギョウカブヌシボシュウ</t>
    </rPh>
    <phoneticPr fontId="2"/>
  </si>
  <si>
    <t>株券投資記入シリカ事業株主募集プロジェクト</t>
    <rPh sb="0" eb="2">
      <t>カブケン</t>
    </rPh>
    <rPh sb="2" eb="4">
      <t>トウシ</t>
    </rPh>
    <rPh sb="4" eb="6">
      <t>キニュウ</t>
    </rPh>
    <rPh sb="9" eb="15">
      <t>ジギョウカブヌシボシュウ</t>
    </rPh>
    <phoneticPr fontId="2"/>
  </si>
  <si>
    <t>寄付金10000円神殿仏閣建立プロジェクト</t>
    <rPh sb="0" eb="3">
      <t>キフキン</t>
    </rPh>
    <rPh sb="8" eb="9">
      <t>エン</t>
    </rPh>
    <rPh sb="9" eb="13">
      <t>シンデンブッカク</t>
    </rPh>
    <rPh sb="13" eb="15">
      <t>コンリュウ</t>
    </rPh>
    <phoneticPr fontId="2"/>
  </si>
  <si>
    <t>寄付金20000円神殿仏閣建立プロジェクト</t>
    <rPh sb="0" eb="3">
      <t>キフキン</t>
    </rPh>
    <rPh sb="8" eb="9">
      <t>エン</t>
    </rPh>
    <rPh sb="9" eb="13">
      <t>シンデンブッカク</t>
    </rPh>
    <rPh sb="13" eb="15">
      <t>コンリュウ</t>
    </rPh>
    <phoneticPr fontId="2"/>
  </si>
  <si>
    <t>寄付金50000円神殿仏閣建立プロジェクト</t>
    <rPh sb="0" eb="3">
      <t>キフキン</t>
    </rPh>
    <rPh sb="8" eb="9">
      <t>エン</t>
    </rPh>
    <rPh sb="9" eb="13">
      <t>シンデンブッカク</t>
    </rPh>
    <rPh sb="13" eb="15">
      <t>コンリュウ</t>
    </rPh>
    <phoneticPr fontId="2"/>
  </si>
  <si>
    <t>寄付金100000円神殿仏閣建立プロジェクト</t>
    <rPh sb="0" eb="3">
      <t>キフキン</t>
    </rPh>
    <rPh sb="9" eb="10">
      <t>エン</t>
    </rPh>
    <rPh sb="10" eb="14">
      <t>シンデンブッカク</t>
    </rPh>
    <rPh sb="14" eb="16">
      <t>コンリュウ</t>
    </rPh>
    <phoneticPr fontId="2"/>
  </si>
  <si>
    <t>寄付金記入神殿仏閣建立プロジェクト</t>
    <rPh sb="0" eb="3">
      <t>キフキン</t>
    </rPh>
    <rPh sb="3" eb="5">
      <t>キニュウ</t>
    </rPh>
    <rPh sb="5" eb="9">
      <t>シンデンブッカク</t>
    </rPh>
    <rPh sb="9" eb="11">
      <t>コンリュウ</t>
    </rPh>
    <phoneticPr fontId="2"/>
  </si>
  <si>
    <t>超能力開発セミナー （退行催眠内観法）50分コース</t>
    <rPh sb="0" eb="3">
      <t>チョウノウリョク</t>
    </rPh>
    <rPh sb="3" eb="5">
      <t>カイハツ</t>
    </rPh>
    <rPh sb="11" eb="18">
      <t>タイコウサイミンナイカンホウ</t>
    </rPh>
    <rPh sb="21" eb="22">
      <t>プン</t>
    </rPh>
    <phoneticPr fontId="2"/>
  </si>
  <si>
    <t>超能力開発セミナー （退行催眠内観法）100分コース</t>
    <rPh sb="22" eb="23">
      <t>プン</t>
    </rPh>
    <phoneticPr fontId="2"/>
  </si>
  <si>
    <t>氣開発セミナー　単一</t>
    <rPh sb="0" eb="1">
      <t>キ</t>
    </rPh>
    <rPh sb="1" eb="3">
      <t>カイハツ</t>
    </rPh>
    <rPh sb="8" eb="10">
      <t>タンイツ</t>
    </rPh>
    <phoneticPr fontId="2"/>
  </si>
  <si>
    <t>氣開発セミナー　一日短縮</t>
    <rPh sb="0" eb="1">
      <t>キ</t>
    </rPh>
    <rPh sb="1" eb="3">
      <t>カイハツ</t>
    </rPh>
    <rPh sb="8" eb="10">
      <t>イチニチ</t>
    </rPh>
    <rPh sb="10" eb="12">
      <t>タンシュク</t>
    </rPh>
    <phoneticPr fontId="2"/>
  </si>
  <si>
    <t>対人占術</t>
    <rPh sb="0" eb="4">
      <t>タイジンセンジュツ</t>
    </rPh>
    <phoneticPr fontId="2"/>
  </si>
  <si>
    <t>命名</t>
    <rPh sb="0" eb="2">
      <t>メイメイ</t>
    </rPh>
    <phoneticPr fontId="2"/>
  </si>
  <si>
    <t>改名</t>
    <rPh sb="0" eb="2">
      <t>カイメイ</t>
    </rPh>
    <phoneticPr fontId="2"/>
  </si>
  <si>
    <t>独自占い</t>
    <rPh sb="0" eb="3">
      <t>ドクジウラナ</t>
    </rPh>
    <phoneticPr fontId="2"/>
  </si>
  <si>
    <t>樹木葬</t>
    <rPh sb="0" eb="3">
      <t>ジュモクソウ</t>
    </rPh>
    <phoneticPr fontId="2"/>
  </si>
  <si>
    <t>海洋葬</t>
    <rPh sb="0" eb="3">
      <t>カイヨウソウ</t>
    </rPh>
    <phoneticPr fontId="2"/>
  </si>
  <si>
    <t>墓終い</t>
    <rPh sb="0" eb="1">
      <t>ハカ</t>
    </rPh>
    <rPh sb="1" eb="2">
      <t>シマ</t>
    </rPh>
    <phoneticPr fontId="2"/>
  </si>
  <si>
    <t>ホームページ制作</t>
    <rPh sb="6" eb="8">
      <t>セイサク</t>
    </rPh>
    <phoneticPr fontId="2"/>
  </si>
  <si>
    <t>№1-1 宝舟(特大) 幅45㎝×高さ43㎝</t>
    <rPh sb="5" eb="7">
      <t>タカラフネ</t>
    </rPh>
    <rPh sb="8" eb="10">
      <t>トクダイ</t>
    </rPh>
    <phoneticPr fontId="2"/>
  </si>
  <si>
    <t>№1-12 宝舟(大) 幅45㎝×高さ38㎝</t>
    <rPh sb="6" eb="8">
      <t>タカラフネ</t>
    </rPh>
    <rPh sb="9" eb="10">
      <t>ダイ</t>
    </rPh>
    <phoneticPr fontId="2"/>
  </si>
  <si>
    <t>№1-13 宝舟(中) 幅34㎝×高さ35㎝</t>
    <rPh sb="6" eb="8">
      <t>タカラフネ</t>
    </rPh>
    <rPh sb="9" eb="10">
      <t>チュウ</t>
    </rPh>
    <phoneticPr fontId="2"/>
  </si>
  <si>
    <t>№1-14 宝舟(小) 幅25㎝×高さ26㎝</t>
    <rPh sb="6" eb="8">
      <t>タカラフネ</t>
    </rPh>
    <rPh sb="9" eb="10">
      <t>ショウ</t>
    </rPh>
    <phoneticPr fontId="2"/>
  </si>
  <si>
    <t>№1-22 〆縄宝舟(特大) 幅68㎝×高さ52㎝</t>
    <phoneticPr fontId="2"/>
  </si>
  <si>
    <t>№1-19 〆縄宝舟(大) 幅45㎝×高さ42㎝</t>
    <phoneticPr fontId="2"/>
  </si>
  <si>
    <t>№1-20 〆縄宝舟(中) 幅42㎝×高さ36㎝</t>
    <phoneticPr fontId="2"/>
  </si>
  <si>
    <t>№1-21 〆縄宝舟(小) 幅31㎝×高さ32㎝</t>
    <phoneticPr fontId="2"/>
  </si>
  <si>
    <t>№1-38 木舟20号 幅47㎝×高さ42㎝</t>
    <rPh sb="6" eb="7">
      <t>キ</t>
    </rPh>
    <rPh sb="7" eb="8">
      <t>フネ</t>
    </rPh>
    <rPh sb="10" eb="11">
      <t>ゴウ</t>
    </rPh>
    <rPh sb="12" eb="13">
      <t>ハバ</t>
    </rPh>
    <rPh sb="17" eb="18">
      <t>タカ</t>
    </rPh>
    <phoneticPr fontId="2"/>
  </si>
  <si>
    <t>№1-39 木舟10号 幅41㎝×高さ36㎝</t>
    <rPh sb="6" eb="7">
      <t>キ</t>
    </rPh>
    <rPh sb="7" eb="8">
      <t>フネ</t>
    </rPh>
    <rPh sb="10" eb="11">
      <t>ゴウ</t>
    </rPh>
    <rPh sb="12" eb="13">
      <t>ハバ</t>
    </rPh>
    <rPh sb="17" eb="18">
      <t>タカ</t>
    </rPh>
    <phoneticPr fontId="2"/>
  </si>
  <si>
    <t>№1-36 木舟5号 幅28㎝×高さ27㎝</t>
    <rPh sb="6" eb="7">
      <t>キ</t>
    </rPh>
    <rPh sb="7" eb="8">
      <t>フネ</t>
    </rPh>
    <rPh sb="9" eb="10">
      <t>ゴウ</t>
    </rPh>
    <rPh sb="11" eb="12">
      <t>ハバ</t>
    </rPh>
    <rPh sb="16" eb="17">
      <t>タカ</t>
    </rPh>
    <phoneticPr fontId="2"/>
  </si>
  <si>
    <t>№1-33 木舟1号 幅28㎝×高さ31㎝</t>
    <rPh sb="6" eb="7">
      <t>キ</t>
    </rPh>
    <rPh sb="7" eb="8">
      <t>フネ</t>
    </rPh>
    <rPh sb="9" eb="10">
      <t>ゴウ</t>
    </rPh>
    <rPh sb="11" eb="12">
      <t>ハバ</t>
    </rPh>
    <rPh sb="16" eb="17">
      <t>タカ</t>
    </rPh>
    <phoneticPr fontId="2"/>
  </si>
  <si>
    <t>№2-1 リリー扇(特々大) 幅85㎝×高さ57㎝</t>
    <rPh sb="8" eb="9">
      <t>オウギ</t>
    </rPh>
    <rPh sb="10" eb="12">
      <t>トクトク</t>
    </rPh>
    <rPh sb="12" eb="13">
      <t>ダイ</t>
    </rPh>
    <rPh sb="15" eb="16">
      <t>ハバ</t>
    </rPh>
    <rPh sb="20" eb="21">
      <t>タカ</t>
    </rPh>
    <phoneticPr fontId="2"/>
  </si>
  <si>
    <t>№2-2 リリー扇(特大) 幅60㎝×高さ40㎝</t>
    <rPh sb="8" eb="9">
      <t>オウギ</t>
    </rPh>
    <rPh sb="10" eb="12">
      <t>トクダイ</t>
    </rPh>
    <rPh sb="11" eb="12">
      <t>ダイ</t>
    </rPh>
    <rPh sb="14" eb="15">
      <t>ハバ</t>
    </rPh>
    <rPh sb="19" eb="20">
      <t>タカ</t>
    </rPh>
    <phoneticPr fontId="2"/>
  </si>
  <si>
    <t>№2-3 リリー扇(大) 幅49㎝×高さ31㎝</t>
    <rPh sb="8" eb="9">
      <t>オウギ</t>
    </rPh>
    <rPh sb="10" eb="11">
      <t>ダイ</t>
    </rPh>
    <rPh sb="11" eb="12">
      <t>トクダイ</t>
    </rPh>
    <rPh sb="13" eb="14">
      <t>ハバ</t>
    </rPh>
    <rPh sb="18" eb="19">
      <t>タカ</t>
    </rPh>
    <phoneticPr fontId="2"/>
  </si>
  <si>
    <t>№2-4 リリー扇(中) 幅44㎝×高さ28㎝</t>
    <rPh sb="8" eb="9">
      <t>オウギ</t>
    </rPh>
    <rPh sb="10" eb="11">
      <t>チュウ</t>
    </rPh>
    <rPh sb="13" eb="14">
      <t>ハバ</t>
    </rPh>
    <rPh sb="18" eb="19">
      <t>タカ</t>
    </rPh>
    <phoneticPr fontId="2"/>
  </si>
  <si>
    <t>№2-5 リリー扇(小) 幅33㎝×高さ20㎝</t>
    <rPh sb="8" eb="9">
      <t>オウギ</t>
    </rPh>
    <rPh sb="10" eb="11">
      <t>ショウ</t>
    </rPh>
    <rPh sb="13" eb="14">
      <t>ハバ</t>
    </rPh>
    <rPh sb="18" eb="19">
      <t>タカ</t>
    </rPh>
    <phoneticPr fontId="2"/>
  </si>
  <si>
    <t>№3-18 福すくい看板大(8号) 幅84㎝×高さ79㎝</t>
    <rPh sb="6" eb="7">
      <t>フク</t>
    </rPh>
    <rPh sb="10" eb="12">
      <t>カンバン</t>
    </rPh>
    <rPh sb="12" eb="13">
      <t>ダイ</t>
    </rPh>
    <rPh sb="15" eb="16">
      <t>ゴウ</t>
    </rPh>
    <rPh sb="18" eb="19">
      <t>ハバ</t>
    </rPh>
    <rPh sb="23" eb="24">
      <t>タカ</t>
    </rPh>
    <phoneticPr fontId="2"/>
  </si>
  <si>
    <t>№3-19 福すくい看板中(7号) 幅71㎝×高さ64㎝</t>
    <rPh sb="6" eb="7">
      <t>フク</t>
    </rPh>
    <rPh sb="10" eb="12">
      <t>カンバン</t>
    </rPh>
    <rPh sb="12" eb="13">
      <t>チュウ</t>
    </rPh>
    <rPh sb="15" eb="16">
      <t>ゴウ</t>
    </rPh>
    <rPh sb="18" eb="19">
      <t>ハバ</t>
    </rPh>
    <rPh sb="23" eb="24">
      <t>タカ</t>
    </rPh>
    <phoneticPr fontId="2"/>
  </si>
  <si>
    <t>№3-22 福すくい5升(4号) 幅46㎝×高さ44㎝</t>
    <rPh sb="6" eb="7">
      <t>フク</t>
    </rPh>
    <rPh sb="11" eb="12">
      <t>ショウ</t>
    </rPh>
    <rPh sb="12" eb="13">
      <t>ダイ</t>
    </rPh>
    <rPh sb="15" eb="16">
      <t>ゴウ</t>
    </rPh>
    <rPh sb="23" eb="24">
      <t>タカ</t>
    </rPh>
    <phoneticPr fontId="2"/>
  </si>
  <si>
    <t>№3-1 招福箕1斗土面付(6号) 幅54㎝×高さ54㎝</t>
    <rPh sb="5" eb="6">
      <t>ショウ</t>
    </rPh>
    <rPh sb="6" eb="7">
      <t>フク</t>
    </rPh>
    <rPh sb="7" eb="8">
      <t>キ</t>
    </rPh>
    <rPh sb="9" eb="10">
      <t>ト</t>
    </rPh>
    <rPh sb="10" eb="12">
      <t>ドメン</t>
    </rPh>
    <rPh sb="12" eb="13">
      <t>ツキ</t>
    </rPh>
    <rPh sb="15" eb="16">
      <t>ゴウ</t>
    </rPh>
    <rPh sb="18" eb="19">
      <t>ハバ</t>
    </rPh>
    <rPh sb="22" eb="24">
      <t>カケルタカ</t>
    </rPh>
    <phoneticPr fontId="2"/>
  </si>
  <si>
    <t>№3-3 招福箕5升プラ面付(5号) 幅46㎝×高さ44㎝</t>
    <rPh sb="5" eb="6">
      <t>ショウ</t>
    </rPh>
    <rPh sb="6" eb="7">
      <t>フク</t>
    </rPh>
    <rPh sb="7" eb="8">
      <t>キ</t>
    </rPh>
    <rPh sb="9" eb="10">
      <t>ショウ</t>
    </rPh>
    <rPh sb="12" eb="13">
      <t>メン</t>
    </rPh>
    <rPh sb="13" eb="14">
      <t>ツキ</t>
    </rPh>
    <rPh sb="16" eb="17">
      <t>ゴウ</t>
    </rPh>
    <rPh sb="19" eb="20">
      <t>ハバ</t>
    </rPh>
    <rPh sb="23" eb="25">
      <t>カケルタカ</t>
    </rPh>
    <phoneticPr fontId="2"/>
  </si>
  <si>
    <t>№3-16 招福箕3升プラ面付(3号) 幅43㎝×高さ37㎝</t>
    <rPh sb="6" eb="8">
      <t>ショウフク</t>
    </rPh>
    <rPh sb="8" eb="9">
      <t>キ</t>
    </rPh>
    <rPh sb="10" eb="11">
      <t>ショウ</t>
    </rPh>
    <rPh sb="13" eb="14">
      <t>メン</t>
    </rPh>
    <rPh sb="14" eb="15">
      <t>ツキ</t>
    </rPh>
    <rPh sb="17" eb="18">
      <t>ゴウ</t>
    </rPh>
    <rPh sb="20" eb="21">
      <t>ハバ</t>
    </rPh>
    <rPh sb="24" eb="26">
      <t>カケルタカ</t>
    </rPh>
    <phoneticPr fontId="2"/>
  </si>
  <si>
    <t>№3-42 万福すくい1斗(6号) 幅54㎝×高さ54㎝</t>
    <rPh sb="6" eb="7">
      <t>マン</t>
    </rPh>
    <rPh sb="7" eb="8">
      <t>フク</t>
    </rPh>
    <rPh sb="12" eb="13">
      <t>ト</t>
    </rPh>
    <rPh sb="15" eb="16">
      <t>ゴウ</t>
    </rPh>
    <rPh sb="18" eb="19">
      <t>ハバ</t>
    </rPh>
    <rPh sb="23" eb="24">
      <t>タカ</t>
    </rPh>
    <phoneticPr fontId="2"/>
  </si>
  <si>
    <t>№3-43 万福すくい5升(4号) 幅46㎝×高さ44㎝</t>
    <rPh sb="6" eb="7">
      <t>マン</t>
    </rPh>
    <rPh sb="7" eb="8">
      <t>フク</t>
    </rPh>
    <rPh sb="12" eb="13">
      <t>ショウ</t>
    </rPh>
    <rPh sb="15" eb="16">
      <t>ゴウ</t>
    </rPh>
    <rPh sb="18" eb="19">
      <t>ハバ</t>
    </rPh>
    <rPh sb="23" eb="24">
      <t>タカ</t>
    </rPh>
    <phoneticPr fontId="2"/>
  </si>
  <si>
    <t>№3-44 万福すくい3升(3号) 幅43㎝×高さ37㎝</t>
    <rPh sb="6" eb="7">
      <t>マン</t>
    </rPh>
    <rPh sb="7" eb="8">
      <t>フク</t>
    </rPh>
    <rPh sb="12" eb="13">
      <t>ショウ</t>
    </rPh>
    <rPh sb="13" eb="14">
      <t>ダイ</t>
    </rPh>
    <rPh sb="16" eb="17">
      <t>ゴウ</t>
    </rPh>
    <rPh sb="24" eb="25">
      <t>タカ</t>
    </rPh>
    <phoneticPr fontId="2"/>
  </si>
  <si>
    <t>№7-28 関西流熊手3尺5寸(土面) 幅100㎝×長さ157㎝</t>
    <rPh sb="6" eb="9">
      <t>カンサイリュウ</t>
    </rPh>
    <rPh sb="9" eb="11">
      <t>クマテ</t>
    </rPh>
    <rPh sb="12" eb="13">
      <t>シャク</t>
    </rPh>
    <rPh sb="14" eb="15">
      <t>スン</t>
    </rPh>
    <rPh sb="16" eb="18">
      <t>ドメン</t>
    </rPh>
    <rPh sb="20" eb="21">
      <t>ハバ</t>
    </rPh>
    <rPh sb="26" eb="27">
      <t>ナガ</t>
    </rPh>
    <phoneticPr fontId="2"/>
  </si>
  <si>
    <t>№7-29 関西流熊手3尺(土面) 幅85㎝×長さ134㎝</t>
    <rPh sb="6" eb="9">
      <t>カンサイリュウ</t>
    </rPh>
    <rPh sb="9" eb="11">
      <t>クマテ</t>
    </rPh>
    <rPh sb="12" eb="13">
      <t>シャク</t>
    </rPh>
    <rPh sb="14" eb="16">
      <t>ドメン</t>
    </rPh>
    <rPh sb="18" eb="19">
      <t>ハバ</t>
    </rPh>
    <rPh sb="23" eb="24">
      <t>ナガ</t>
    </rPh>
    <phoneticPr fontId="2"/>
  </si>
  <si>
    <t>№7-3 関西流熊手2尺5寸(土面) 幅67㎝×長さ104㎝</t>
    <rPh sb="5" eb="8">
      <t>カンサイリュウ</t>
    </rPh>
    <rPh sb="8" eb="10">
      <t>クマテ</t>
    </rPh>
    <rPh sb="11" eb="12">
      <t>シャク</t>
    </rPh>
    <rPh sb="13" eb="14">
      <t>スン</t>
    </rPh>
    <rPh sb="15" eb="17">
      <t>ドメン</t>
    </rPh>
    <rPh sb="19" eb="20">
      <t>ハバ</t>
    </rPh>
    <rPh sb="24" eb="25">
      <t>ナガ</t>
    </rPh>
    <phoneticPr fontId="2"/>
  </si>
  <si>
    <t>№7-4 関西流熊手2尺(5号プラ面) 幅57㎝×長さ92㎝</t>
    <rPh sb="5" eb="8">
      <t>カンサイリュウ</t>
    </rPh>
    <rPh sb="8" eb="10">
      <t>クマテ</t>
    </rPh>
    <rPh sb="11" eb="12">
      <t>シャク</t>
    </rPh>
    <rPh sb="14" eb="15">
      <t>ゴウ</t>
    </rPh>
    <rPh sb="17" eb="18">
      <t>メン</t>
    </rPh>
    <rPh sb="20" eb="21">
      <t>ハバ</t>
    </rPh>
    <rPh sb="25" eb="26">
      <t>ナガ</t>
    </rPh>
    <phoneticPr fontId="2"/>
  </si>
  <si>
    <t>№7-13 関西流熊手1号 幅13㎝×長さ48㎝</t>
    <rPh sb="6" eb="9">
      <t>カンサイリュウ</t>
    </rPh>
    <rPh sb="9" eb="11">
      <t>クマテ</t>
    </rPh>
    <rPh sb="12" eb="13">
      <t>ゴウ</t>
    </rPh>
    <rPh sb="14" eb="15">
      <t>ハバ</t>
    </rPh>
    <rPh sb="19" eb="20">
      <t>ナガ</t>
    </rPh>
    <phoneticPr fontId="2"/>
  </si>
  <si>
    <t>№9-1 関東流熊手特々1尺太柄　幅56㎝×長さ126㎝</t>
    <rPh sb="5" eb="7">
      <t>カントウ</t>
    </rPh>
    <rPh sb="7" eb="8">
      <t>リュウ</t>
    </rPh>
    <rPh sb="8" eb="10">
      <t>クマデ</t>
    </rPh>
    <rPh sb="10" eb="12">
      <t>トクトク</t>
    </rPh>
    <rPh sb="13" eb="14">
      <t>シャク</t>
    </rPh>
    <rPh sb="14" eb="16">
      <t>フトガラ</t>
    </rPh>
    <rPh sb="17" eb="18">
      <t>ハバ</t>
    </rPh>
    <rPh sb="22" eb="23">
      <t>ナガ</t>
    </rPh>
    <phoneticPr fontId="2"/>
  </si>
  <si>
    <t>№9-2 関東流熊手特1尺太柄　幅56㎝×長さ116㎝</t>
    <rPh sb="5" eb="7">
      <t>カントウ</t>
    </rPh>
    <rPh sb="7" eb="8">
      <t>リュウ</t>
    </rPh>
    <rPh sb="8" eb="10">
      <t>クマデ</t>
    </rPh>
    <rPh sb="10" eb="11">
      <t>トク</t>
    </rPh>
    <rPh sb="12" eb="13">
      <t>シャク</t>
    </rPh>
    <rPh sb="13" eb="15">
      <t>フトガラ</t>
    </rPh>
    <rPh sb="16" eb="17">
      <t>ハバ</t>
    </rPh>
    <rPh sb="21" eb="22">
      <t>ナガ</t>
    </rPh>
    <phoneticPr fontId="2"/>
  </si>
  <si>
    <t>№9-20 関東流熊手6寸上　幅37㎝×長さ66㎝</t>
    <rPh sb="6" eb="8">
      <t>カントウ</t>
    </rPh>
    <rPh sb="8" eb="9">
      <t>リュウ</t>
    </rPh>
    <rPh sb="9" eb="11">
      <t>クマデ</t>
    </rPh>
    <rPh sb="12" eb="13">
      <t>スン</t>
    </rPh>
    <rPh sb="13" eb="14">
      <t>ジョウ</t>
    </rPh>
    <rPh sb="15" eb="16">
      <t>ハバ</t>
    </rPh>
    <rPh sb="20" eb="21">
      <t>ナガ</t>
    </rPh>
    <phoneticPr fontId="2"/>
  </si>
  <si>
    <t>№9-8 関東流熊手3寸　幅18㎝×長さ36㎝</t>
    <rPh sb="5" eb="7">
      <t>カントウ</t>
    </rPh>
    <rPh sb="7" eb="8">
      <t>リュウ</t>
    </rPh>
    <rPh sb="8" eb="10">
      <t>クマデ</t>
    </rPh>
    <rPh sb="11" eb="12">
      <t>スン</t>
    </rPh>
    <rPh sb="13" eb="14">
      <t>ハバ</t>
    </rPh>
    <rPh sb="18" eb="19">
      <t>ナガ</t>
    </rPh>
    <phoneticPr fontId="2"/>
  </si>
  <si>
    <t>№9-30 (田)熊手9号　幅113㎝×長さ198㎝×奥行68㎝</t>
    <rPh sb="7" eb="8">
      <t>タ</t>
    </rPh>
    <rPh sb="9" eb="11">
      <t>クマデ</t>
    </rPh>
    <rPh sb="12" eb="13">
      <t>ゴウ</t>
    </rPh>
    <rPh sb="14" eb="15">
      <t>ハバ</t>
    </rPh>
    <rPh sb="20" eb="21">
      <t>ナガ</t>
    </rPh>
    <rPh sb="27" eb="29">
      <t>オクユキ</t>
    </rPh>
    <phoneticPr fontId="2"/>
  </si>
  <si>
    <t>№9-31 (田)熊手8号　幅90㎝×長さ168㎝×奥行52㎝</t>
    <rPh sb="7" eb="8">
      <t>タ</t>
    </rPh>
    <rPh sb="9" eb="11">
      <t>クマデ</t>
    </rPh>
    <rPh sb="12" eb="13">
      <t>ゴウ</t>
    </rPh>
    <rPh sb="14" eb="15">
      <t>ハバ</t>
    </rPh>
    <rPh sb="19" eb="20">
      <t>ナガ</t>
    </rPh>
    <rPh sb="26" eb="28">
      <t>オクユキ</t>
    </rPh>
    <phoneticPr fontId="2"/>
  </si>
  <si>
    <t>№9-32 (田)熊手7号　幅75㎝×長さ140㎝×奥行35㎝</t>
    <rPh sb="7" eb="8">
      <t>タ</t>
    </rPh>
    <rPh sb="9" eb="11">
      <t>クマデ</t>
    </rPh>
    <rPh sb="12" eb="13">
      <t>ゴウ</t>
    </rPh>
    <rPh sb="14" eb="15">
      <t>ハバ</t>
    </rPh>
    <rPh sb="19" eb="20">
      <t>ナガ</t>
    </rPh>
    <rPh sb="26" eb="28">
      <t>オクユキ</t>
    </rPh>
    <phoneticPr fontId="2"/>
  </si>
  <si>
    <t>№9-33 (田)熊手6号　幅65㎝×長さ115㎝×奥行25㎝</t>
    <rPh sb="7" eb="8">
      <t>タ</t>
    </rPh>
    <rPh sb="9" eb="11">
      <t>クマデ</t>
    </rPh>
    <rPh sb="12" eb="13">
      <t>ゴウ</t>
    </rPh>
    <rPh sb="14" eb="15">
      <t>ハバ</t>
    </rPh>
    <rPh sb="19" eb="20">
      <t>ナガ</t>
    </rPh>
    <rPh sb="26" eb="28">
      <t>オクユキ</t>
    </rPh>
    <phoneticPr fontId="2"/>
  </si>
  <si>
    <t>№9-35 (田)熊手5号　幅60㎝×長さ108㎝×奥行25㎝</t>
    <rPh sb="7" eb="8">
      <t>タ</t>
    </rPh>
    <rPh sb="9" eb="11">
      <t>クマデ</t>
    </rPh>
    <rPh sb="12" eb="13">
      <t>ゴウ</t>
    </rPh>
    <rPh sb="14" eb="15">
      <t>ハバ</t>
    </rPh>
    <rPh sb="19" eb="20">
      <t>ナガ</t>
    </rPh>
    <rPh sb="26" eb="28">
      <t>オクユキ</t>
    </rPh>
    <phoneticPr fontId="2"/>
  </si>
  <si>
    <t>№9-37 (田)熊手3号　幅47㎝×長さ90㎝×奥行14㎝</t>
    <rPh sb="7" eb="8">
      <t>タ</t>
    </rPh>
    <rPh sb="9" eb="11">
      <t>クマデ</t>
    </rPh>
    <rPh sb="12" eb="13">
      <t>ゴウ</t>
    </rPh>
    <rPh sb="14" eb="15">
      <t>ハバ</t>
    </rPh>
    <rPh sb="19" eb="20">
      <t>ナガ</t>
    </rPh>
    <rPh sb="25" eb="27">
      <t>オクユキ</t>
    </rPh>
    <phoneticPr fontId="2"/>
  </si>
  <si>
    <t>№9-38 (田)熊手2号　幅41㎝×長さ76㎝×奥行12㎝</t>
    <rPh sb="7" eb="8">
      <t>タ</t>
    </rPh>
    <rPh sb="9" eb="11">
      <t>クマデ</t>
    </rPh>
    <rPh sb="12" eb="13">
      <t>ゴウ</t>
    </rPh>
    <rPh sb="14" eb="15">
      <t>ハバ</t>
    </rPh>
    <rPh sb="19" eb="20">
      <t>ナガ</t>
    </rPh>
    <rPh sb="25" eb="27">
      <t>オクユキ</t>
    </rPh>
    <phoneticPr fontId="2"/>
  </si>
  <si>
    <t>№9-39 (田)熊手1号　幅35㎝×長さ52㎝×奥行11㎝</t>
    <rPh sb="7" eb="8">
      <t>タ</t>
    </rPh>
    <rPh sb="9" eb="11">
      <t>クマデ</t>
    </rPh>
    <rPh sb="12" eb="13">
      <t>ゴウ</t>
    </rPh>
    <rPh sb="14" eb="15">
      <t>ハバ</t>
    </rPh>
    <rPh sb="19" eb="20">
      <t>ナガ</t>
    </rPh>
    <rPh sb="25" eb="27">
      <t>オクユキ</t>
    </rPh>
    <phoneticPr fontId="2"/>
  </si>
  <si>
    <t>№10-1 当選熊手3号　幅67㎝×高さ115㎝</t>
    <rPh sb="6" eb="8">
      <t>トウセン</t>
    </rPh>
    <rPh sb="8" eb="10">
      <t>クマデ</t>
    </rPh>
    <rPh sb="11" eb="12">
      <t>ゴウ</t>
    </rPh>
    <rPh sb="13" eb="14">
      <t>ハバ</t>
    </rPh>
    <rPh sb="18" eb="19">
      <t>タカ</t>
    </rPh>
    <phoneticPr fontId="2"/>
  </si>
  <si>
    <t>№10-2 当選熊手2号　幅57㎝×高さ98㎝</t>
    <rPh sb="6" eb="8">
      <t>トウセン</t>
    </rPh>
    <rPh sb="8" eb="10">
      <t>クマデ</t>
    </rPh>
    <rPh sb="11" eb="12">
      <t>ゴウ</t>
    </rPh>
    <rPh sb="13" eb="14">
      <t>ハバ</t>
    </rPh>
    <rPh sb="18" eb="19">
      <t>タカ</t>
    </rPh>
    <phoneticPr fontId="2"/>
  </si>
  <si>
    <t>№10-3 当選熊手1号　幅46㎝×高さ90㎝</t>
    <rPh sb="6" eb="8">
      <t>トウセン</t>
    </rPh>
    <rPh sb="8" eb="10">
      <t>クマデ</t>
    </rPh>
    <rPh sb="11" eb="12">
      <t>ゴウ</t>
    </rPh>
    <rPh sb="13" eb="14">
      <t>ハバ</t>
    </rPh>
    <rPh sb="18" eb="19">
      <t>タカ</t>
    </rPh>
    <phoneticPr fontId="2"/>
  </si>
  <si>
    <t>№16-3 草柱10寸熊手　幅25㎝×高さ46㎝</t>
    <rPh sb="6" eb="7">
      <t>クサ</t>
    </rPh>
    <rPh sb="7" eb="8">
      <t>ハシラ</t>
    </rPh>
    <rPh sb="10" eb="11">
      <t>スン</t>
    </rPh>
    <rPh sb="11" eb="13">
      <t>クマデ</t>
    </rPh>
    <rPh sb="14" eb="15">
      <t>ハバ</t>
    </rPh>
    <rPh sb="18" eb="20">
      <t>カケルタカ</t>
    </rPh>
    <phoneticPr fontId="2"/>
  </si>
  <si>
    <t>№16-2 草柱9寸熊手　幅21㎝×高さ37㎝</t>
    <rPh sb="6" eb="7">
      <t>クサ</t>
    </rPh>
    <rPh sb="7" eb="8">
      <t>ハシラ</t>
    </rPh>
    <rPh sb="9" eb="10">
      <t>スン</t>
    </rPh>
    <rPh sb="10" eb="12">
      <t>クマデ</t>
    </rPh>
    <rPh sb="13" eb="14">
      <t>ハバ</t>
    </rPh>
    <rPh sb="17" eb="19">
      <t>カケルタカ</t>
    </rPh>
    <phoneticPr fontId="2"/>
  </si>
  <si>
    <t>№16-1 草柱6寸熊手　幅17㎝×高さ28㎝</t>
    <rPh sb="6" eb="7">
      <t>クサ</t>
    </rPh>
    <rPh sb="7" eb="8">
      <t>ハシラ</t>
    </rPh>
    <rPh sb="9" eb="10">
      <t>スン</t>
    </rPh>
    <rPh sb="10" eb="12">
      <t>クマデ</t>
    </rPh>
    <rPh sb="13" eb="14">
      <t>ハバ</t>
    </rPh>
    <rPh sb="17" eb="19">
      <t>カケルタカ</t>
    </rPh>
    <phoneticPr fontId="2"/>
  </si>
  <si>
    <t>№16-11 竹筒12寸熊手　幅32㎝×高さ36㎝</t>
    <rPh sb="7" eb="9">
      <t>タケヅツ</t>
    </rPh>
    <rPh sb="11" eb="12">
      <t>スン</t>
    </rPh>
    <rPh sb="12" eb="14">
      <t>クマデ</t>
    </rPh>
    <rPh sb="15" eb="16">
      <t>ハバ</t>
    </rPh>
    <rPh sb="19" eb="21">
      <t>カケルタカ</t>
    </rPh>
    <phoneticPr fontId="2"/>
  </si>
  <si>
    <t>№16-10 竹筒9寸熊手　幅21㎝×高さ26㎝</t>
    <rPh sb="7" eb="9">
      <t>タケヅツ</t>
    </rPh>
    <rPh sb="10" eb="11">
      <t>スン</t>
    </rPh>
    <rPh sb="11" eb="13">
      <t>クマデ</t>
    </rPh>
    <rPh sb="14" eb="15">
      <t>ハバ</t>
    </rPh>
    <rPh sb="18" eb="20">
      <t>カケルタカ</t>
    </rPh>
    <phoneticPr fontId="2"/>
  </si>
  <si>
    <t>№16-9 竹筒7寸熊手　幅17㎝×高さ23㎝</t>
    <rPh sb="6" eb="7">
      <t>タケ</t>
    </rPh>
    <rPh sb="7" eb="8">
      <t>ヅツ</t>
    </rPh>
    <rPh sb="9" eb="10">
      <t>スン</t>
    </rPh>
    <rPh sb="10" eb="12">
      <t>クマデ</t>
    </rPh>
    <rPh sb="13" eb="14">
      <t>ハバ</t>
    </rPh>
    <rPh sb="17" eb="19">
      <t>カケルタカ</t>
    </rPh>
    <phoneticPr fontId="2"/>
  </si>
  <si>
    <t>№17-29 福俵(5号)　幅58㎝×高さ84㎝</t>
    <rPh sb="7" eb="8">
      <t>フク</t>
    </rPh>
    <rPh sb="8" eb="9">
      <t>タワラ</t>
    </rPh>
    <rPh sb="11" eb="12">
      <t>ゴウ</t>
    </rPh>
    <rPh sb="14" eb="15">
      <t>ハバ</t>
    </rPh>
    <rPh sb="19" eb="20">
      <t>タカ</t>
    </rPh>
    <phoneticPr fontId="2"/>
  </si>
  <si>
    <t>№17-27 福俵(3号)　幅38㎝×高さ51㎝</t>
    <rPh sb="7" eb="8">
      <t>フク</t>
    </rPh>
    <rPh sb="8" eb="9">
      <t>タワラ</t>
    </rPh>
    <rPh sb="11" eb="12">
      <t>ゴウ</t>
    </rPh>
    <rPh sb="14" eb="15">
      <t>ハバ</t>
    </rPh>
    <rPh sb="19" eb="20">
      <t>タカ</t>
    </rPh>
    <phoneticPr fontId="2"/>
  </si>
  <si>
    <t>№17-25 福俵(1号)　幅18㎝×高さ28㎝</t>
    <rPh sb="7" eb="8">
      <t>フク</t>
    </rPh>
    <rPh sb="8" eb="9">
      <t>タワラ</t>
    </rPh>
    <rPh sb="11" eb="12">
      <t>ゴウ</t>
    </rPh>
    <rPh sb="14" eb="15">
      <t>ハバ</t>
    </rPh>
    <rPh sb="19" eb="20">
      <t>タカ</t>
    </rPh>
    <phoneticPr fontId="2"/>
  </si>
  <si>
    <t>№430-303　15号必勝だるま(金(高さ52㎝</t>
    <rPh sb="12" eb="14">
      <t>ヒッショウ</t>
    </rPh>
    <rPh sb="18" eb="19">
      <t>キン</t>
    </rPh>
    <rPh sb="20" eb="21">
      <t>タカ</t>
    </rPh>
    <phoneticPr fontId="2"/>
  </si>
  <si>
    <t>№430-304　14号必勝だるま(金(高さ47㎝</t>
    <rPh sb="12" eb="14">
      <t>ヒッショウ</t>
    </rPh>
    <rPh sb="18" eb="19">
      <t>キン</t>
    </rPh>
    <rPh sb="20" eb="21">
      <t>タカ</t>
    </rPh>
    <phoneticPr fontId="2"/>
  </si>
  <si>
    <t>№430-305　13号必勝だるま(金(高さ42㎝</t>
    <rPh sb="12" eb="14">
      <t>ヒッショウ</t>
    </rPh>
    <rPh sb="18" eb="19">
      <t>キン</t>
    </rPh>
    <rPh sb="20" eb="21">
      <t>タカ</t>
    </rPh>
    <phoneticPr fontId="2"/>
  </si>
  <si>
    <t>№430-250　15号丸だるま福入(高さ52㎝</t>
    <rPh sb="12" eb="13">
      <t>マル</t>
    </rPh>
    <rPh sb="16" eb="18">
      <t>フクイリ</t>
    </rPh>
    <rPh sb="19" eb="20">
      <t>タカ</t>
    </rPh>
    <phoneticPr fontId="2"/>
  </si>
  <si>
    <t>№430-253　12号丸だるま福入(高さ39㎝</t>
    <rPh sb="12" eb="13">
      <t>マル</t>
    </rPh>
    <rPh sb="16" eb="18">
      <t>フクイリ</t>
    </rPh>
    <rPh sb="19" eb="20">
      <t>タカ</t>
    </rPh>
    <phoneticPr fontId="2"/>
  </si>
  <si>
    <t>№430-256　9号丸だるま福入(高さ28㎝</t>
    <rPh sb="11" eb="12">
      <t>マル</t>
    </rPh>
    <rPh sb="15" eb="17">
      <t>フクイリ</t>
    </rPh>
    <rPh sb="18" eb="19">
      <t>タカ</t>
    </rPh>
    <phoneticPr fontId="2"/>
  </si>
  <si>
    <t>№430-258　7号丸だるま福入(高さ24㎝</t>
    <rPh sb="11" eb="12">
      <t>マル</t>
    </rPh>
    <rPh sb="15" eb="17">
      <t>フクイリ</t>
    </rPh>
    <rPh sb="18" eb="19">
      <t>タカ</t>
    </rPh>
    <phoneticPr fontId="2"/>
  </si>
  <si>
    <t>熊手3,333円</t>
    <rPh sb="0" eb="2">
      <t>クマデ</t>
    </rPh>
    <rPh sb="7" eb="8">
      <t>エン</t>
    </rPh>
    <phoneticPr fontId="2"/>
  </si>
  <si>
    <t>熊手4,444円</t>
    <rPh sb="0" eb="2">
      <t>クマデ</t>
    </rPh>
    <rPh sb="7" eb="8">
      <t>エン</t>
    </rPh>
    <phoneticPr fontId="2"/>
  </si>
  <si>
    <t>熊手5,555円</t>
    <rPh sb="0" eb="2">
      <t>クマデ</t>
    </rPh>
    <rPh sb="7" eb="8">
      <t>エン</t>
    </rPh>
    <phoneticPr fontId="2"/>
  </si>
  <si>
    <t>熊手7,777円</t>
    <rPh sb="0" eb="2">
      <t>クマデ</t>
    </rPh>
    <rPh sb="7" eb="8">
      <t>エン</t>
    </rPh>
    <phoneticPr fontId="2"/>
  </si>
  <si>
    <t>熊手11,111円</t>
    <rPh sb="0" eb="2">
      <t>クマデ</t>
    </rPh>
    <rPh sb="8" eb="9">
      <t>エン</t>
    </rPh>
    <phoneticPr fontId="2"/>
  </si>
  <si>
    <t>熊手22,222円</t>
    <rPh sb="0" eb="2">
      <t>クマデ</t>
    </rPh>
    <rPh sb="8" eb="9">
      <t>エン</t>
    </rPh>
    <phoneticPr fontId="2"/>
  </si>
  <si>
    <t>熊手33,333円</t>
    <rPh sb="0" eb="2">
      <t>クマデ</t>
    </rPh>
    <rPh sb="8" eb="9">
      <t>エン</t>
    </rPh>
    <phoneticPr fontId="2"/>
  </si>
  <si>
    <t>熊手44,444円</t>
    <rPh sb="0" eb="2">
      <t>クマデ</t>
    </rPh>
    <rPh sb="8" eb="9">
      <t>エン</t>
    </rPh>
    <phoneticPr fontId="2"/>
  </si>
  <si>
    <t>熊手55,555円</t>
    <rPh sb="0" eb="2">
      <t>クマデ</t>
    </rPh>
    <rPh sb="8" eb="9">
      <t>エン</t>
    </rPh>
    <phoneticPr fontId="2"/>
  </si>
  <si>
    <t>熊手77,777円</t>
    <rPh sb="0" eb="2">
      <t>クマデ</t>
    </rPh>
    <rPh sb="8" eb="9">
      <t>エン</t>
    </rPh>
    <phoneticPr fontId="2"/>
  </si>
  <si>
    <t>熊手88,888円</t>
    <rPh sb="0" eb="2">
      <t>クマデ</t>
    </rPh>
    <rPh sb="8" eb="9">
      <t>エン</t>
    </rPh>
    <phoneticPr fontId="2"/>
  </si>
  <si>
    <t>熊手111,111円</t>
    <rPh sb="0" eb="2">
      <t>クマデ</t>
    </rPh>
    <rPh sb="9" eb="10">
      <t>エン</t>
    </rPh>
    <phoneticPr fontId="2"/>
  </si>
  <si>
    <t>熊手222,222円</t>
    <rPh sb="0" eb="2">
      <t>クマデ</t>
    </rPh>
    <rPh sb="9" eb="10">
      <t>エン</t>
    </rPh>
    <phoneticPr fontId="2"/>
  </si>
  <si>
    <t>熊手333,333円</t>
    <rPh sb="0" eb="2">
      <t>クマデ</t>
    </rPh>
    <rPh sb="9" eb="10">
      <t>エン</t>
    </rPh>
    <phoneticPr fontId="2"/>
  </si>
  <si>
    <t>熊手444,444円</t>
    <rPh sb="0" eb="2">
      <t>クマデ</t>
    </rPh>
    <rPh sb="9" eb="10">
      <t>エン</t>
    </rPh>
    <phoneticPr fontId="2"/>
  </si>
  <si>
    <t>熊手555,555円</t>
    <rPh sb="0" eb="2">
      <t>クマデ</t>
    </rPh>
    <rPh sb="9" eb="10">
      <t>エン</t>
    </rPh>
    <phoneticPr fontId="2"/>
  </si>
  <si>
    <t>熊手666,666円</t>
    <rPh sb="0" eb="2">
      <t>クマデ</t>
    </rPh>
    <rPh sb="9" eb="10">
      <t>エン</t>
    </rPh>
    <phoneticPr fontId="2"/>
  </si>
  <si>
    <t>熊手777,777円</t>
    <rPh sb="0" eb="2">
      <t>クマデ</t>
    </rPh>
    <rPh sb="9" eb="10">
      <t>エン</t>
    </rPh>
    <phoneticPr fontId="2"/>
  </si>
  <si>
    <t>熊手1,111,111円</t>
    <rPh sb="0" eb="2">
      <t>クマデ</t>
    </rPh>
    <rPh sb="11" eb="12">
      <t>エン</t>
    </rPh>
    <phoneticPr fontId="2"/>
  </si>
  <si>
    <t>熊手2,222,222円</t>
    <rPh sb="0" eb="2">
      <t>クマデ</t>
    </rPh>
    <rPh sb="11" eb="12">
      <t>エン</t>
    </rPh>
    <phoneticPr fontId="2"/>
  </si>
  <si>
    <t>超スーパー硅素複合ミネラルsio３硅素水100ml</t>
    <rPh sb="0" eb="1">
      <t>チョウ</t>
    </rPh>
    <rPh sb="5" eb="9">
      <t>ケイソフクゴウ</t>
    </rPh>
    <rPh sb="17" eb="18">
      <t>ケイ</t>
    </rPh>
    <rPh sb="18" eb="20">
      <t>ソスイ</t>
    </rPh>
    <phoneticPr fontId="2"/>
  </si>
  <si>
    <t>スーパーソマチット大宇宙複合微粉末100ｇ</t>
    <phoneticPr fontId="2"/>
  </si>
  <si>
    <t>高次元シリウス500ｇ</t>
    <rPh sb="0" eb="3">
      <t>コウジゲン</t>
    </rPh>
    <phoneticPr fontId="2"/>
  </si>
  <si>
    <t>高次元シリウスｇあたり４５０円</t>
    <rPh sb="0" eb="3">
      <t>コウジゲン</t>
    </rPh>
    <rPh sb="14" eb="15">
      <t>エン</t>
    </rPh>
    <phoneticPr fontId="2"/>
  </si>
  <si>
    <t>ソマチット石鹼　いいね～</t>
    <rPh sb="5" eb="7">
      <t>セッケン</t>
    </rPh>
    <phoneticPr fontId="2"/>
  </si>
  <si>
    <t>№9-36 (田)熊手4号　幅54㎝×長さ110㎝×奥行20㎝</t>
    <phoneticPr fontId="2"/>
  </si>
  <si>
    <t>№17-26 福俵(２号)　幅25㎝×高さ38㎝</t>
    <rPh sb="7" eb="8">
      <t>フク</t>
    </rPh>
    <rPh sb="8" eb="9">
      <t>タワラ</t>
    </rPh>
    <rPh sb="11" eb="12">
      <t>ゴウ</t>
    </rPh>
    <rPh sb="14" eb="15">
      <t>ハバ</t>
    </rPh>
    <rPh sb="19" eb="20">
      <t>タカ</t>
    </rPh>
    <phoneticPr fontId="2"/>
  </si>
  <si>
    <t>価格応談</t>
    <rPh sb="0" eb="4">
      <t>カカクオウダン</t>
    </rPh>
    <phoneticPr fontId="2"/>
  </si>
  <si>
    <r>
      <t>№3-25 福すくい1升半(1号) 幅29㎝×高さ27㎝</t>
    </r>
    <r>
      <rPr>
        <sz val="8"/>
        <color rgb="FFFF0000"/>
        <rFont val="游ゴシック"/>
        <family val="3"/>
        <charset val="128"/>
        <scheme val="minor"/>
      </rPr>
      <t>【一生繁盛の願いを込めて】</t>
    </r>
    <rPh sb="6" eb="7">
      <t>フク</t>
    </rPh>
    <rPh sb="11" eb="12">
      <t>ショウ</t>
    </rPh>
    <rPh sb="12" eb="13">
      <t>ハン</t>
    </rPh>
    <rPh sb="15" eb="16">
      <t>ゴウ</t>
    </rPh>
    <rPh sb="18" eb="19">
      <t>ハバ</t>
    </rPh>
    <rPh sb="23" eb="24">
      <t>タカ</t>
    </rPh>
    <rPh sb="29" eb="31">
      <t>イッショウ</t>
    </rPh>
    <rPh sb="31" eb="33">
      <t>ハンジョウ</t>
    </rPh>
    <rPh sb="34" eb="35">
      <t>ネガ</t>
    </rPh>
    <rPh sb="37" eb="38">
      <t>コ</t>
    </rPh>
    <phoneticPr fontId="2"/>
  </si>
  <si>
    <r>
      <t>№3-14 招福箕1升土面付(1号) 幅29㎝×高さ27㎝</t>
    </r>
    <r>
      <rPr>
        <sz val="8"/>
        <color rgb="FFFF0000"/>
        <rFont val="游ゴシック"/>
        <family val="3"/>
        <charset val="128"/>
        <scheme val="minor"/>
      </rPr>
      <t>【一生繁盛の願いを込めて】</t>
    </r>
    <rPh sb="6" eb="8">
      <t>ショウフク</t>
    </rPh>
    <rPh sb="8" eb="9">
      <t>キ</t>
    </rPh>
    <rPh sb="10" eb="11">
      <t>ショウ</t>
    </rPh>
    <rPh sb="13" eb="14">
      <t>メン</t>
    </rPh>
    <rPh sb="14" eb="15">
      <t>ツキ</t>
    </rPh>
    <rPh sb="17" eb="18">
      <t>ゴウ</t>
    </rPh>
    <rPh sb="24" eb="26">
      <t>カケルタカ</t>
    </rPh>
    <rPh sb="30" eb="34">
      <t>イッショウハンジョウ</t>
    </rPh>
    <rPh sb="35" eb="36">
      <t>ネガ</t>
    </rPh>
    <rPh sb="38" eb="39">
      <t>コ</t>
    </rPh>
    <phoneticPr fontId="2"/>
  </si>
  <si>
    <r>
      <t>№3-46 万福すくい1升半(1号) 幅29㎝×高さ27㎝</t>
    </r>
    <r>
      <rPr>
        <sz val="8"/>
        <color rgb="FFFF0000"/>
        <rFont val="游ゴシック"/>
        <family val="3"/>
        <charset val="128"/>
        <scheme val="minor"/>
      </rPr>
      <t>【一生繁盛の願いを込めて】</t>
    </r>
    <rPh sb="6" eb="7">
      <t>マン</t>
    </rPh>
    <rPh sb="7" eb="8">
      <t>フク</t>
    </rPh>
    <rPh sb="12" eb="13">
      <t>ショウ</t>
    </rPh>
    <rPh sb="13" eb="14">
      <t>ハン</t>
    </rPh>
    <rPh sb="16" eb="17">
      <t>ゴウ</t>
    </rPh>
    <rPh sb="19" eb="20">
      <t>ハバ</t>
    </rPh>
    <rPh sb="24" eb="25">
      <t>タカ</t>
    </rPh>
    <rPh sb="30" eb="32">
      <t>イッショウ</t>
    </rPh>
    <rPh sb="32" eb="34">
      <t>ハンジョウ</t>
    </rPh>
    <rPh sb="35" eb="36">
      <t>ネガ</t>
    </rPh>
    <rPh sb="38" eb="39">
      <t>コ</t>
    </rPh>
    <phoneticPr fontId="2"/>
  </si>
  <si>
    <t>見積を！</t>
    <rPh sb="0" eb="2">
      <t>ミツモリ</t>
    </rPh>
    <phoneticPr fontId="2"/>
  </si>
  <si>
    <t>記入します</t>
    <rPh sb="0" eb="2">
      <t>キニュウ</t>
    </rPh>
    <phoneticPr fontId="2"/>
  </si>
  <si>
    <t>電子書籍　仏神宗仏神寺柳山神社　総合式次第</t>
    <rPh sb="0" eb="4">
      <t>デンシショセキ</t>
    </rPh>
    <rPh sb="5" eb="15">
      <t>ブツシンシュウブツシンジヤナギヤマガミシャ</t>
    </rPh>
    <rPh sb="16" eb="21">
      <t>ソウゴウシキシダイ</t>
    </rPh>
    <phoneticPr fontId="2"/>
  </si>
  <si>
    <t>電子書籍　仏神宗仏神寺柳山神社　経典式次第</t>
    <rPh sb="0" eb="4">
      <t>デンシショセキ</t>
    </rPh>
    <rPh sb="5" eb="15">
      <t>ブツシンシュウブツシンジヤナギヤマガミシャ</t>
    </rPh>
    <rPh sb="16" eb="18">
      <t>キョウテン</t>
    </rPh>
    <rPh sb="18" eb="21">
      <t>シキシダイ</t>
    </rPh>
    <phoneticPr fontId="2"/>
  </si>
  <si>
    <t>電子書籍　仏神宗仏神寺柳山神社　勤行集</t>
    <rPh sb="0" eb="4">
      <t>デンシショセキ</t>
    </rPh>
    <rPh sb="5" eb="15">
      <t>ブツシンシュウブツシンジヤナギヤマガミシャ</t>
    </rPh>
    <rPh sb="16" eb="19">
      <t>ゴンギョウシュウ</t>
    </rPh>
    <phoneticPr fontId="2"/>
  </si>
  <si>
    <t>電子書籍　仏神宗仏神寺柳山神社　生誕の儀</t>
    <rPh sb="0" eb="4">
      <t>デンシショセキ</t>
    </rPh>
    <rPh sb="5" eb="15">
      <t>ブツシンシュウブツシンジヤナギヤマガミシャ</t>
    </rPh>
    <rPh sb="16" eb="18">
      <t>セイタン</t>
    </rPh>
    <rPh sb="19" eb="20">
      <t>ギ</t>
    </rPh>
    <phoneticPr fontId="2"/>
  </si>
  <si>
    <t>電子書籍　仏神宗仏神寺柳山神社　お宮参り・七五三の儀</t>
    <rPh sb="0" eb="4">
      <t>デンシショセキ</t>
    </rPh>
    <rPh sb="5" eb="15">
      <t>ブツシンシュウブツシンジヤナギヤマガミシャ</t>
    </rPh>
    <rPh sb="17" eb="19">
      <t>ミヤマイ</t>
    </rPh>
    <rPh sb="21" eb="24">
      <t>753</t>
    </rPh>
    <rPh sb="25" eb="26">
      <t>ギ</t>
    </rPh>
    <phoneticPr fontId="2"/>
  </si>
  <si>
    <t>電子書籍　仏神宗仏神寺柳山神社　成人の儀</t>
    <rPh sb="0" eb="4">
      <t>デンシショセキ</t>
    </rPh>
    <rPh sb="5" eb="15">
      <t>ブツシンシュウブツシンジヤナギヤマガミシャ</t>
    </rPh>
    <rPh sb="16" eb="18">
      <t>セイジン</t>
    </rPh>
    <rPh sb="19" eb="20">
      <t>ギ</t>
    </rPh>
    <phoneticPr fontId="2"/>
  </si>
  <si>
    <t>電子書籍　仏神宗仏神寺柳山神社　婚約の儀</t>
    <rPh sb="0" eb="4">
      <t>デンシショセキ</t>
    </rPh>
    <rPh sb="5" eb="15">
      <t>ブツシンシュウブツシンジヤナギヤマガミシャ</t>
    </rPh>
    <rPh sb="16" eb="18">
      <t>コンヤク</t>
    </rPh>
    <rPh sb="19" eb="20">
      <t>ギ</t>
    </rPh>
    <phoneticPr fontId="2"/>
  </si>
  <si>
    <t>電子書籍　仏神宗仏神寺柳山神社　結婚の儀</t>
    <rPh sb="0" eb="4">
      <t>デンシショセキ</t>
    </rPh>
    <rPh sb="5" eb="15">
      <t>ブツシンシュウブツシンジヤナギヤマガミシャ</t>
    </rPh>
    <rPh sb="16" eb="18">
      <t>ケッコン</t>
    </rPh>
    <rPh sb="19" eb="20">
      <t>ギ</t>
    </rPh>
    <phoneticPr fontId="2"/>
  </si>
  <si>
    <t>電子書籍　仏神宗仏神寺柳山神社　厄払いの儀</t>
    <rPh sb="0" eb="4">
      <t>デンシショセキ</t>
    </rPh>
    <rPh sb="5" eb="15">
      <t>ブツシンシュウブツシンジヤナギヤマガミシャ</t>
    </rPh>
    <rPh sb="16" eb="18">
      <t>ヤクバラ</t>
    </rPh>
    <rPh sb="20" eb="21">
      <t>ギ</t>
    </rPh>
    <phoneticPr fontId="2"/>
  </si>
  <si>
    <t>電子書籍　仏神宗仏神寺柳山神社　地鎮祭の儀</t>
    <rPh sb="0" eb="4">
      <t>デンシショセキ</t>
    </rPh>
    <rPh sb="5" eb="15">
      <t>ブツシンシュウブツシンジヤナギヤマガミシャ</t>
    </rPh>
    <rPh sb="16" eb="19">
      <t>ジチンサイ</t>
    </rPh>
    <rPh sb="20" eb="21">
      <t>ギ</t>
    </rPh>
    <phoneticPr fontId="2"/>
  </si>
  <si>
    <t>電子書籍　仏神宗仏神寺柳山神社　葬儀・法要の儀</t>
    <rPh sb="0" eb="4">
      <t>デンシショセキ</t>
    </rPh>
    <rPh sb="5" eb="15">
      <t>ブツシンシュウブツシンジヤナギヤマガミシャ</t>
    </rPh>
    <rPh sb="16" eb="18">
      <t>ソウギ</t>
    </rPh>
    <rPh sb="19" eb="21">
      <t>ホウヨウ</t>
    </rPh>
    <rPh sb="22" eb="23">
      <t>ギ</t>
    </rPh>
    <phoneticPr fontId="2"/>
  </si>
  <si>
    <t>電子書籍　仏神宗仏神寺柳山神社　節分・立春祭の儀</t>
    <rPh sb="0" eb="4">
      <t>デンシショセキ</t>
    </rPh>
    <rPh sb="5" eb="15">
      <t>ブツシンシュウブツシンジヤナギヤマガミシャ</t>
    </rPh>
    <rPh sb="16" eb="18">
      <t>セツブン</t>
    </rPh>
    <rPh sb="19" eb="22">
      <t>リッシュンサイ</t>
    </rPh>
    <rPh sb="23" eb="24">
      <t>ギ</t>
    </rPh>
    <phoneticPr fontId="2"/>
  </si>
  <si>
    <t>電子書籍　仏神宗仏神寺柳山神社　春分・秋分の儀</t>
    <rPh sb="0" eb="4">
      <t>デンシショセキ</t>
    </rPh>
    <rPh sb="5" eb="15">
      <t>ブツシンシュウブツシンジヤナギヤマガミシャ</t>
    </rPh>
    <rPh sb="16" eb="18">
      <t>シュンブン</t>
    </rPh>
    <rPh sb="19" eb="21">
      <t>シュウブン</t>
    </rPh>
    <rPh sb="22" eb="23">
      <t>ギ</t>
    </rPh>
    <phoneticPr fontId="2"/>
  </si>
  <si>
    <t>電子書籍　仏神宗仏神寺柳山神社　かたかむなうたひ式次第</t>
    <rPh sb="0" eb="4">
      <t>デンシショセキ</t>
    </rPh>
    <rPh sb="5" eb="15">
      <t>ブツシンシュウブツシンジヤナギヤマガミシャ</t>
    </rPh>
    <rPh sb="24" eb="27">
      <t>シキシダイ</t>
    </rPh>
    <phoneticPr fontId="2"/>
  </si>
  <si>
    <t>電子書籍　仏神宗仏神寺柳山神社　柳山神社大祓全集</t>
    <rPh sb="0" eb="4">
      <t>デンシショセキ</t>
    </rPh>
    <rPh sb="5" eb="15">
      <t>ブツシンシュウブツシンジヤナギヤマガミシャ</t>
    </rPh>
    <rPh sb="16" eb="22">
      <t>ヤナギサンジンジャオオハラエ</t>
    </rPh>
    <rPh sb="22" eb="24">
      <t>ゼンシュウ</t>
    </rPh>
    <phoneticPr fontId="2"/>
  </si>
  <si>
    <t>電子書籍　神道大祓全集</t>
    <rPh sb="0" eb="4">
      <t>デンシショセキ</t>
    </rPh>
    <rPh sb="5" eb="7">
      <t>シントウ</t>
    </rPh>
    <rPh sb="7" eb="9">
      <t>オオハラエ</t>
    </rPh>
    <rPh sb="9" eb="11">
      <t>ゼンシュウ</t>
    </rPh>
    <phoneticPr fontId="2"/>
  </si>
  <si>
    <t>電子書籍　言霊　かたかむなうたひ</t>
    <rPh sb="0" eb="4">
      <t>デンシショセキ</t>
    </rPh>
    <rPh sb="5" eb="7">
      <t>コトダマ</t>
    </rPh>
    <phoneticPr fontId="2"/>
  </si>
  <si>
    <t>電子書籍　せいこうの教本</t>
    <rPh sb="0" eb="4">
      <t>デンシショセキ</t>
    </rPh>
    <rPh sb="10" eb="12">
      <t>キョウホン</t>
    </rPh>
    <phoneticPr fontId="2"/>
  </si>
  <si>
    <t>コード</t>
    <phoneticPr fontId="2"/>
  </si>
  <si>
    <t>№</t>
    <phoneticPr fontId="2"/>
  </si>
  <si>
    <t>定価価格</t>
    <rPh sb="0" eb="2">
      <t>テイカ</t>
    </rPh>
    <rPh sb="2" eb="4">
      <t>カカク</t>
    </rPh>
    <phoneticPr fontId="2"/>
  </si>
  <si>
    <t>銀行振込</t>
    <rPh sb="0" eb="4">
      <t>ギンコウフリコミ</t>
    </rPh>
    <phoneticPr fontId="2"/>
  </si>
  <si>
    <t>携帯電話</t>
    <rPh sb="0" eb="4">
      <t>ケイタイデンワ</t>
    </rPh>
    <phoneticPr fontId="2"/>
  </si>
  <si>
    <t>氏　名</t>
    <rPh sb="0" eb="1">
      <t>シ</t>
    </rPh>
    <rPh sb="2" eb="3">
      <t>ナ</t>
    </rPh>
    <phoneticPr fontId="2"/>
  </si>
  <si>
    <t>住　所</t>
    <rPh sb="0" eb="1">
      <t>ジュウ</t>
    </rPh>
    <rPh sb="2" eb="3">
      <t>トコロ</t>
    </rPh>
    <phoneticPr fontId="2"/>
  </si>
  <si>
    <t>メールアドレス</t>
    <phoneticPr fontId="2"/>
  </si>
  <si>
    <t>【振込銀行】ゆうちょ銀行　【口座名義】国際人権擁護協会【記号】17870　【番号】20290821</t>
    <rPh sb="1" eb="3">
      <t>フリコミ</t>
    </rPh>
    <rPh sb="3" eb="5">
      <t>ギンコウ</t>
    </rPh>
    <rPh sb="10" eb="12">
      <t>ギンコウ</t>
    </rPh>
    <rPh sb="14" eb="16">
      <t>コウザ</t>
    </rPh>
    <rPh sb="16" eb="18">
      <t>メイギ</t>
    </rPh>
    <rPh sb="19" eb="27">
      <t>コクサイジンケンヨウゴキョウカイ</t>
    </rPh>
    <rPh sb="28" eb="30">
      <t>キゴウ</t>
    </rPh>
    <rPh sb="38" eb="40">
      <t>バンゴウ</t>
    </rPh>
    <phoneticPr fontId="2"/>
  </si>
  <si>
    <t>下記４項目を記入してから、必ず送付して下さい</t>
    <rPh sb="0" eb="2">
      <t>カキ</t>
    </rPh>
    <rPh sb="3" eb="5">
      <t>コウモク</t>
    </rPh>
    <rPh sb="6" eb="8">
      <t>キニュウ</t>
    </rPh>
    <rPh sb="13" eb="14">
      <t>カナラ</t>
    </rPh>
    <rPh sb="15" eb="17">
      <t>ソウフ</t>
    </rPh>
    <rPh sb="19" eb="20">
      <t>クダ</t>
    </rPh>
    <phoneticPr fontId="2"/>
  </si>
  <si>
    <t>【振込銀行】ゆうちょ銀行　【口座名義】株式会社サンナ　【記号】17850　【番号】03359361</t>
    <rPh sb="1" eb="3">
      <t>フリコミ</t>
    </rPh>
    <rPh sb="3" eb="5">
      <t>ギンコウ</t>
    </rPh>
    <rPh sb="10" eb="12">
      <t>ギンコウ</t>
    </rPh>
    <rPh sb="14" eb="18">
      <t>コウザメイギ</t>
    </rPh>
    <rPh sb="19" eb="23">
      <t>カブシキガイシャ</t>
    </rPh>
    <rPh sb="28" eb="30">
      <t>キゴウ</t>
    </rPh>
    <rPh sb="38" eb="40">
      <t>バンゴウ</t>
    </rPh>
    <phoneticPr fontId="2"/>
  </si>
  <si>
    <t>仏神宗仏神寺柳山神社　注文書</t>
    <rPh sb="0" eb="10">
      <t>ブツシンシュウブツシンジヤナギヤマジンシャ</t>
    </rPh>
    <rPh sb="11" eb="14">
      <t>チュウモンショ</t>
    </rPh>
    <phoneticPr fontId="2"/>
  </si>
  <si>
    <t>butusinsyuu@gyouhi.sakura.ne.jp</t>
    <phoneticPr fontId="2"/>
  </si>
  <si>
    <t>商品コード価格一覧表</t>
    <rPh sb="0" eb="2">
      <t>ショウヒン</t>
    </rPh>
    <rPh sb="5" eb="7">
      <t>カカク</t>
    </rPh>
    <rPh sb="7" eb="9">
      <t>イチラン</t>
    </rPh>
    <rPh sb="9" eb="10">
      <t>ヒョウ</t>
    </rPh>
    <phoneticPr fontId="2"/>
  </si>
  <si>
    <t>電子書籍　仏神宗仏神寺柳山神社　神道祓いの儀</t>
    <rPh sb="0" eb="4">
      <t>デンシショセキ</t>
    </rPh>
    <rPh sb="5" eb="15">
      <t>ブツシンシュウブツシンジヤナギヤマジンシャ</t>
    </rPh>
    <rPh sb="16" eb="19">
      <t>シントウハラ</t>
    </rPh>
    <rPh sb="21" eb="22">
      <t>ギ</t>
    </rPh>
    <phoneticPr fontId="2"/>
  </si>
  <si>
    <t>電子書籍　仏神宗仏神寺柳山神社　迎え火・送り火の儀</t>
    <rPh sb="0" eb="4">
      <t>デンシショセキ</t>
    </rPh>
    <rPh sb="5" eb="15">
      <t>ブツシンシュウブツシンジヤナギヤマジンシャ</t>
    </rPh>
    <rPh sb="16" eb="17">
      <t>ムカ</t>
    </rPh>
    <rPh sb="18" eb="19">
      <t>ビ</t>
    </rPh>
    <rPh sb="20" eb="21">
      <t>オク</t>
    </rPh>
    <rPh sb="22" eb="23">
      <t>ビ</t>
    </rPh>
    <rPh sb="24" eb="25">
      <t>ギ</t>
    </rPh>
    <phoneticPr fontId="2"/>
  </si>
  <si>
    <t>ご注文を下さる方は、Sheet2の商品一覧からコード選択して記入して下さい</t>
    <rPh sb="1" eb="3">
      <t>チュウモン</t>
    </rPh>
    <rPh sb="4" eb="5">
      <t>クダ</t>
    </rPh>
    <rPh sb="7" eb="8">
      <t>カタ</t>
    </rPh>
    <rPh sb="17" eb="19">
      <t>ショウヒン</t>
    </rPh>
    <rPh sb="19" eb="21">
      <t>イチラン</t>
    </rPh>
    <rPh sb="26" eb="28">
      <t>センタク</t>
    </rPh>
    <rPh sb="30" eb="32">
      <t>キニュウ</t>
    </rPh>
    <rPh sb="34" eb="35">
      <t>クダ</t>
    </rPh>
    <phoneticPr fontId="2"/>
  </si>
  <si>
    <t>数</t>
    <rPh sb="0" eb="1">
      <t>スウ</t>
    </rPh>
    <phoneticPr fontId="2"/>
  </si>
  <si>
    <t>銀行振込合計金額　</t>
    <rPh sb="0" eb="4">
      <t>ギンコウフリコミ</t>
    </rPh>
    <rPh sb="4" eb="6">
      <t>ゴウケイ</t>
    </rPh>
    <rPh sb="6" eb="8">
      <t>キンガク</t>
    </rPh>
    <phoneticPr fontId="2"/>
  </si>
  <si>
    <t>送料(レターパックプラス)　</t>
    <rPh sb="0" eb="2">
      <t>ソウリョウ</t>
    </rPh>
    <phoneticPr fontId="2"/>
  </si>
  <si>
    <t>購入金額合計(税込　</t>
    <rPh sb="0" eb="2">
      <t>コウニュウ</t>
    </rPh>
    <rPh sb="2" eb="4">
      <t>キンガク</t>
    </rPh>
    <rPh sb="4" eb="6">
      <t>ゴウケイ</t>
    </rPh>
    <rPh sb="7" eb="9">
      <t>ゼイコミ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</si>
</sst>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&quot;¥&quot;#,##0_);[Red]\(&quot;¥&quot;#,##0\)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8"/>
      <color rgb="FFFF0000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14"/>
      <color rgb="FF0070C0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3" fillId="4" borderId="1" xfId="0" applyFont="1" applyFill="1" applyBorder="1">
      <alignment vertical="center"/>
    </xf>
    <xf numFmtId="5" fontId="0" fillId="4" borderId="1" xfId="0" applyNumberFormat="1" applyFill="1" applyBorder="1">
      <alignment vertical="center"/>
    </xf>
    <xf numFmtId="5" fontId="1" fillId="4" borderId="3" xfId="0" applyNumberFormat="1" applyFont="1" applyFill="1" applyBorder="1">
      <alignment vertical="center"/>
    </xf>
    <xf numFmtId="0" fontId="6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5" fontId="0" fillId="19" borderId="1" xfId="0" applyNumberFormat="1" applyFill="1" applyBorder="1">
      <alignment vertical="center"/>
    </xf>
    <xf numFmtId="5" fontId="0" fillId="10" borderId="1" xfId="0" applyNumberFormat="1" applyFill="1" applyBorder="1">
      <alignment vertical="center"/>
    </xf>
    <xf numFmtId="5" fontId="0" fillId="11" borderId="1" xfId="0" applyNumberFormat="1" applyFill="1" applyBorder="1">
      <alignment vertical="center"/>
    </xf>
    <xf numFmtId="5" fontId="0" fillId="18" borderId="1" xfId="0" applyNumberFormat="1" applyFill="1" applyBorder="1">
      <alignment vertical="center"/>
    </xf>
    <xf numFmtId="5" fontId="0" fillId="13" borderId="1" xfId="0" applyNumberFormat="1" applyFill="1" applyBorder="1">
      <alignment vertical="center"/>
    </xf>
    <xf numFmtId="5" fontId="0" fillId="14" borderId="1" xfId="0" applyNumberFormat="1" applyFill="1" applyBorder="1">
      <alignment vertical="center"/>
    </xf>
    <xf numFmtId="0" fontId="6" fillId="7" borderId="3" xfId="0" applyFont="1" applyFill="1" applyBorder="1" applyAlignment="1">
      <alignment horizontal="center" vertical="center"/>
    </xf>
    <xf numFmtId="5" fontId="0" fillId="10" borderId="3" xfId="0" applyNumberFormat="1" applyFill="1" applyBorder="1">
      <alignment vertical="center"/>
    </xf>
    <xf numFmtId="5" fontId="0" fillId="8" borderId="1" xfId="0" applyNumberFormat="1" applyFill="1" applyBorder="1">
      <alignment vertical="center"/>
    </xf>
    <xf numFmtId="5" fontId="0" fillId="8" borderId="3" xfId="0" applyNumberFormat="1" applyFill="1" applyBorder="1">
      <alignment vertical="center"/>
    </xf>
    <xf numFmtId="5" fontId="0" fillId="12" borderId="1" xfId="0" applyNumberFormat="1" applyFill="1" applyBorder="1">
      <alignment vertical="center"/>
    </xf>
    <xf numFmtId="5" fontId="0" fillId="12" borderId="3" xfId="0" applyNumberFormat="1" applyFill="1" applyBorder="1">
      <alignment vertical="center"/>
    </xf>
    <xf numFmtId="5" fontId="0" fillId="13" borderId="3" xfId="0" applyNumberFormat="1" applyFill="1" applyBorder="1">
      <alignment vertical="center"/>
    </xf>
    <xf numFmtId="5" fontId="0" fillId="14" borderId="3" xfId="0" applyNumberFormat="1" applyFill="1" applyBorder="1">
      <alignment vertical="center"/>
    </xf>
    <xf numFmtId="5" fontId="0" fillId="11" borderId="3" xfId="0" applyNumberFormat="1" applyFill="1" applyBorder="1">
      <alignment vertical="center"/>
    </xf>
    <xf numFmtId="5" fontId="0" fillId="5" borderId="1" xfId="0" applyNumberFormat="1" applyFill="1" applyBorder="1">
      <alignment vertical="center"/>
    </xf>
    <xf numFmtId="5" fontId="0" fillId="2" borderId="1" xfId="0" applyNumberFormat="1" applyFill="1" applyBorder="1">
      <alignment vertical="center"/>
    </xf>
    <xf numFmtId="5" fontId="0" fillId="15" borderId="1" xfId="0" applyNumberFormat="1" applyFill="1" applyBorder="1">
      <alignment vertical="center"/>
    </xf>
    <xf numFmtId="5" fontId="0" fillId="3" borderId="1" xfId="0" applyNumberFormat="1" applyFill="1" applyBorder="1">
      <alignment vertical="center"/>
    </xf>
    <xf numFmtId="5" fontId="0" fillId="3" borderId="3" xfId="0" applyNumberFormat="1" applyFill="1" applyBorder="1">
      <alignment vertical="center"/>
    </xf>
    <xf numFmtId="5" fontId="0" fillId="16" borderId="1" xfId="0" applyNumberFormat="1" applyFill="1" applyBorder="1">
      <alignment vertical="center"/>
    </xf>
    <xf numFmtId="5" fontId="0" fillId="17" borderId="1" xfId="0" applyNumberFormat="1" applyFill="1" applyBorder="1">
      <alignment vertical="center"/>
    </xf>
    <xf numFmtId="5" fontId="0" fillId="17" borderId="3" xfId="0" applyNumberFormat="1" applyFill="1" applyBorder="1">
      <alignment vertical="center"/>
    </xf>
    <xf numFmtId="5" fontId="0" fillId="18" borderId="3" xfId="0" applyNumberFormat="1" applyFill="1" applyBorder="1">
      <alignment vertical="center"/>
    </xf>
    <xf numFmtId="5" fontId="0" fillId="23" borderId="3" xfId="0" applyNumberFormat="1" applyFill="1" applyBorder="1">
      <alignment vertical="center"/>
    </xf>
    <xf numFmtId="5" fontId="0" fillId="23" borderId="1" xfId="0" applyNumberFormat="1" applyFill="1" applyBorder="1">
      <alignment vertical="center"/>
    </xf>
    <xf numFmtId="5" fontId="0" fillId="19" borderId="3" xfId="0" applyNumberFormat="1" applyFill="1" applyBorder="1">
      <alignment vertical="center"/>
    </xf>
    <xf numFmtId="5" fontId="0" fillId="21" borderId="3" xfId="0" applyNumberFormat="1" applyFill="1" applyBorder="1">
      <alignment vertical="center"/>
    </xf>
    <xf numFmtId="5" fontId="0" fillId="7" borderId="3" xfId="0" applyNumberFormat="1" applyFill="1" applyBorder="1">
      <alignment vertical="center"/>
    </xf>
    <xf numFmtId="5" fontId="0" fillId="9" borderId="3" xfId="0" applyNumberFormat="1" applyFill="1" applyBorder="1">
      <alignment vertical="center"/>
    </xf>
    <xf numFmtId="5" fontId="0" fillId="20" borderId="3" xfId="0" applyNumberFormat="1" applyFill="1" applyBorder="1">
      <alignment vertical="center"/>
    </xf>
    <xf numFmtId="5" fontId="1" fillId="20" borderId="3" xfId="0" applyNumberFormat="1" applyFont="1" applyFill="1" applyBorder="1">
      <alignment vertical="center"/>
    </xf>
    <xf numFmtId="5" fontId="0" fillId="4" borderId="3" xfId="0" applyNumberFormat="1" applyFill="1" applyBorder="1">
      <alignment vertical="center"/>
    </xf>
    <xf numFmtId="5" fontId="0" fillId="18" borderId="6" xfId="0" applyNumberFormat="1" applyFill="1" applyBorder="1">
      <alignment vertical="center"/>
    </xf>
    <xf numFmtId="5" fontId="0" fillId="18" borderId="9" xfId="0" applyNumberForma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right" vertical="center"/>
    </xf>
    <xf numFmtId="0" fontId="3" fillId="5" borderId="1" xfId="0" applyFont="1" applyFill="1" applyBorder="1">
      <alignment vertical="center"/>
    </xf>
    <xf numFmtId="0" fontId="3" fillId="6" borderId="1" xfId="0" applyFont="1" applyFill="1" applyBorder="1">
      <alignment vertical="center"/>
    </xf>
    <xf numFmtId="0" fontId="3" fillId="8" borderId="1" xfId="0" applyFont="1" applyFill="1" applyBorder="1">
      <alignment vertical="center"/>
    </xf>
    <xf numFmtId="0" fontId="3" fillId="11" borderId="1" xfId="0" applyFont="1" applyFill="1" applyBorder="1">
      <alignment vertical="center"/>
    </xf>
    <xf numFmtId="0" fontId="3" fillId="12" borderId="1" xfId="0" applyFont="1" applyFill="1" applyBorder="1">
      <alignment vertical="center"/>
    </xf>
    <xf numFmtId="0" fontId="3" fillId="13" borderId="1" xfId="0" applyFont="1" applyFill="1" applyBorder="1">
      <alignment vertical="center"/>
    </xf>
    <xf numFmtId="0" fontId="3" fillId="14" borderId="1" xfId="0" applyFont="1" applyFill="1" applyBorder="1">
      <alignment vertical="center"/>
    </xf>
    <xf numFmtId="0" fontId="3" fillId="15" borderId="1" xfId="0" applyFont="1" applyFill="1" applyBorder="1">
      <alignment vertical="center"/>
    </xf>
    <xf numFmtId="0" fontId="3" fillId="3" borderId="1" xfId="0" applyFont="1" applyFill="1" applyBorder="1">
      <alignment vertical="center"/>
    </xf>
    <xf numFmtId="0" fontId="3" fillId="16" borderId="1" xfId="0" applyFont="1" applyFill="1" applyBorder="1">
      <alignment vertical="center"/>
    </xf>
    <xf numFmtId="0" fontId="3" fillId="17" borderId="1" xfId="0" applyFont="1" applyFill="1" applyBorder="1">
      <alignment vertical="center"/>
    </xf>
    <xf numFmtId="0" fontId="3" fillId="0" borderId="0" xfId="0" applyFont="1">
      <alignment vertical="center"/>
    </xf>
    <xf numFmtId="0" fontId="3" fillId="18" borderId="1" xfId="0" applyFont="1" applyFill="1" applyBorder="1">
      <alignment vertical="center"/>
    </xf>
    <xf numFmtId="0" fontId="3" fillId="19" borderId="1" xfId="0" applyFont="1" applyFill="1" applyBorder="1">
      <alignment vertical="center"/>
    </xf>
    <xf numFmtId="0" fontId="3" fillId="18" borderId="6" xfId="0" applyFont="1" applyFill="1" applyBorder="1">
      <alignment vertical="center"/>
    </xf>
    <xf numFmtId="0" fontId="3" fillId="24" borderId="1" xfId="0" applyFont="1" applyFill="1" applyBorder="1">
      <alignment vertical="center"/>
    </xf>
    <xf numFmtId="176" fontId="5" fillId="24" borderId="1" xfId="0" applyNumberFormat="1" applyFont="1" applyFill="1" applyBorder="1" applyAlignment="1">
      <alignment horizontal="right" vertical="center"/>
    </xf>
    <xf numFmtId="176" fontId="5" fillId="24" borderId="3" xfId="0" applyNumberFormat="1" applyFont="1" applyFill="1" applyBorder="1" applyAlignment="1">
      <alignment horizontal="right" vertical="center"/>
    </xf>
    <xf numFmtId="0" fontId="3" fillId="24" borderId="2" xfId="0" applyFont="1" applyFill="1" applyBorder="1">
      <alignment vertical="center"/>
    </xf>
    <xf numFmtId="0" fontId="10" fillId="24" borderId="2" xfId="0" applyFont="1" applyFill="1" applyBorder="1">
      <alignment vertical="center"/>
    </xf>
    <xf numFmtId="0" fontId="3" fillId="22" borderId="1" xfId="0" applyFont="1" applyFill="1" applyBorder="1">
      <alignment vertical="center"/>
    </xf>
    <xf numFmtId="0" fontId="0" fillId="3" borderId="1" xfId="0" applyFill="1" applyBorder="1" applyAlignment="1">
      <alignment horizontal="right" vertical="center"/>
    </xf>
    <xf numFmtId="0" fontId="4" fillId="6" borderId="1" xfId="0" applyFont="1" applyFill="1" applyBorder="1" applyAlignment="1">
      <alignment horizontal="right" vertical="center"/>
    </xf>
    <xf numFmtId="0" fontId="4" fillId="22" borderId="1" xfId="0" applyFont="1" applyFill="1" applyBorder="1" applyAlignment="1">
      <alignment horizontal="right" vertical="center"/>
    </xf>
    <xf numFmtId="0" fontId="4" fillId="8" borderId="1" xfId="0" applyFont="1" applyFill="1" applyBorder="1" applyAlignment="1">
      <alignment horizontal="right" vertical="center"/>
    </xf>
    <xf numFmtId="0" fontId="7" fillId="24" borderId="4" xfId="0" applyFont="1" applyFill="1" applyBorder="1" applyAlignment="1">
      <alignment horizontal="right" vertical="center"/>
    </xf>
    <xf numFmtId="0" fontId="4" fillId="10" borderId="1" xfId="0" applyFont="1" applyFill="1" applyBorder="1" applyAlignment="1">
      <alignment horizontal="right" vertical="center"/>
    </xf>
    <xf numFmtId="0" fontId="4" fillId="10" borderId="6" xfId="0" applyFont="1" applyFill="1" applyBorder="1" applyAlignment="1">
      <alignment horizontal="right" vertical="center"/>
    </xf>
    <xf numFmtId="0" fontId="0" fillId="8" borderId="1" xfId="0" applyFill="1" applyBorder="1" applyAlignment="1">
      <alignment horizontal="right" vertical="center"/>
    </xf>
    <xf numFmtId="0" fontId="0" fillId="19" borderId="1" xfId="0" applyFill="1" applyBorder="1" applyAlignment="1">
      <alignment horizontal="right" vertical="center"/>
    </xf>
    <xf numFmtId="0" fontId="4" fillId="13" borderId="1" xfId="0" applyFont="1" applyFill="1" applyBorder="1" applyAlignment="1">
      <alignment horizontal="right" vertical="center"/>
    </xf>
    <xf numFmtId="0" fontId="0" fillId="0" borderId="12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5" fontId="11" fillId="19" borderId="3" xfId="0" applyNumberFormat="1" applyFont="1" applyFill="1" applyBorder="1">
      <alignment vertical="center"/>
    </xf>
    <xf numFmtId="5" fontId="11" fillId="13" borderId="3" xfId="0" applyNumberFormat="1" applyFont="1" applyFill="1" applyBorder="1">
      <alignment vertical="center"/>
    </xf>
    <xf numFmtId="0" fontId="13" fillId="0" borderId="5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2" fillId="0" borderId="13" xfId="0" applyFont="1" applyBorder="1" applyAlignment="1">
      <alignment horizontal="right" vertical="center"/>
    </xf>
    <xf numFmtId="5" fontId="0" fillId="0" borderId="13" xfId="0" applyNumberFormat="1" applyBorder="1" applyAlignment="1">
      <alignment horizontal="right" vertical="center"/>
    </xf>
    <xf numFmtId="5" fontId="0" fillId="0" borderId="16" xfId="0" applyNumberFormat="1" applyBorder="1">
      <alignment vertical="center"/>
    </xf>
    <xf numFmtId="5" fontId="0" fillId="0" borderId="19" xfId="0" applyNumberFormat="1" applyBorder="1">
      <alignment vertical="center"/>
    </xf>
    <xf numFmtId="5" fontId="0" fillId="0" borderId="20" xfId="0" applyNumberFormat="1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4" xfId="0" applyBorder="1">
      <alignment vertical="center"/>
    </xf>
    <xf numFmtId="0" fontId="12" fillId="0" borderId="25" xfId="0" applyFont="1" applyBorder="1" applyAlignment="1">
      <alignment horizontal="right" vertical="center"/>
    </xf>
    <xf numFmtId="5" fontId="0" fillId="0" borderId="26" xfId="0" applyNumberFormat="1" applyBorder="1">
      <alignment vertical="center"/>
    </xf>
    <xf numFmtId="5" fontId="0" fillId="0" borderId="15" xfId="0" applyNumberFormat="1" applyBorder="1">
      <alignment vertical="center"/>
    </xf>
    <xf numFmtId="5" fontId="0" fillId="0" borderId="27" xfId="0" applyNumberFormat="1" applyBorder="1">
      <alignment vertical="center"/>
    </xf>
    <xf numFmtId="0" fontId="14" fillId="0" borderId="18" xfId="0" applyFont="1" applyBorder="1">
      <alignment vertical="center"/>
    </xf>
    <xf numFmtId="0" fontId="14" fillId="0" borderId="1" xfId="0" applyFont="1" applyBorder="1">
      <alignment vertical="center"/>
    </xf>
    <xf numFmtId="0" fontId="14" fillId="0" borderId="17" xfId="0" applyFont="1" applyBorder="1">
      <alignment vertical="center"/>
    </xf>
    <xf numFmtId="0" fontId="14" fillId="0" borderId="5" xfId="0" applyFont="1" applyBorder="1">
      <alignment vertical="center"/>
    </xf>
    <xf numFmtId="5" fontId="0" fillId="6" borderId="1" xfId="0" applyNumberFormat="1" applyFill="1" applyBorder="1">
      <alignment vertical="center"/>
    </xf>
    <xf numFmtId="0" fontId="0" fillId="0" borderId="28" xfId="0" applyBorder="1">
      <alignment vertical="center"/>
    </xf>
    <xf numFmtId="0" fontId="0" fillId="0" borderId="13" xfId="0" applyBorder="1" applyAlignment="1">
      <alignment horizontal="right" vertical="center"/>
    </xf>
    <xf numFmtId="0" fontId="0" fillId="0" borderId="16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27" xfId="0" applyBorder="1">
      <alignment vertical="center"/>
    </xf>
    <xf numFmtId="0" fontId="12" fillId="0" borderId="11" xfId="0" applyFont="1" applyBorder="1">
      <alignment vertical="center"/>
    </xf>
    <xf numFmtId="0" fontId="15" fillId="0" borderId="11" xfId="0" applyFont="1" applyBorder="1">
      <alignment vertical="center"/>
    </xf>
    <xf numFmtId="0" fontId="13" fillId="0" borderId="32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/>
    </xf>
    <xf numFmtId="5" fontId="0" fillId="22" borderId="1" xfId="0" applyNumberFormat="1" applyFill="1" applyBorder="1" applyAlignment="1">
      <alignment horizontal="center" vertical="center"/>
    </xf>
    <xf numFmtId="5" fontId="0" fillId="8" borderId="1" xfId="0" applyNumberFormat="1" applyFill="1" applyBorder="1" applyAlignment="1">
      <alignment horizontal="center" vertical="center"/>
    </xf>
    <xf numFmtId="5" fontId="0" fillId="6" borderId="1" xfId="0" applyNumberForma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0" fillId="0" borderId="1" xfId="0" applyBorder="1">
      <alignment vertical="center"/>
    </xf>
    <xf numFmtId="0" fontId="19" fillId="0" borderId="0" xfId="1" applyAlignment="1">
      <alignment horizontal="right" vertical="center"/>
    </xf>
    <xf numFmtId="0" fontId="4" fillId="13" borderId="5" xfId="0" applyFont="1" applyFill="1" applyBorder="1" applyAlignment="1">
      <alignment horizontal="right" vertical="center"/>
    </xf>
    <xf numFmtId="0" fontId="3" fillId="13" borderId="5" xfId="0" applyFont="1" applyFill="1" applyBorder="1">
      <alignment vertical="center"/>
    </xf>
    <xf numFmtId="5" fontId="0" fillId="13" borderId="5" xfId="0" applyNumberFormat="1" applyFill="1" applyBorder="1">
      <alignment vertical="center"/>
    </xf>
    <xf numFmtId="5" fontId="11" fillId="13" borderId="33" xfId="0" applyNumberFormat="1" applyFont="1" applyFill="1" applyBorder="1">
      <alignment vertical="center"/>
    </xf>
    <xf numFmtId="0" fontId="0" fillId="0" borderId="10" xfId="0" applyBorder="1">
      <alignment vertical="center"/>
    </xf>
    <xf numFmtId="0" fontId="0" fillId="0" borderId="34" xfId="0" applyBorder="1">
      <alignment vertical="center"/>
    </xf>
    <xf numFmtId="0" fontId="12" fillId="0" borderId="34" xfId="0" applyFont="1" applyBorder="1" applyAlignment="1">
      <alignment horizontal="right" vertical="center"/>
    </xf>
    <xf numFmtId="0" fontId="12" fillId="0" borderId="10" xfId="0" applyFont="1" applyBorder="1">
      <alignment vertical="center"/>
    </xf>
    <xf numFmtId="0" fontId="16" fillId="0" borderId="34" xfId="0" applyFont="1" applyBorder="1" applyAlignment="1">
      <alignment horizontal="right" vertical="center"/>
    </xf>
    <xf numFmtId="0" fontId="14" fillId="0" borderId="19" xfId="0" applyFont="1" applyBorder="1">
      <alignment vertical="center"/>
    </xf>
    <xf numFmtId="0" fontId="14" fillId="0" borderId="35" xfId="0" applyFont="1" applyBorder="1">
      <alignment vertical="center"/>
    </xf>
    <xf numFmtId="5" fontId="12" fillId="0" borderId="13" xfId="0" applyNumberFormat="1" applyFont="1" applyBorder="1">
      <alignment vertical="center"/>
    </xf>
    <xf numFmtId="5" fontId="12" fillId="0" borderId="23" xfId="0" applyNumberFormat="1" applyFont="1" applyBorder="1">
      <alignment vertical="center"/>
    </xf>
    <xf numFmtId="0" fontId="14" fillId="0" borderId="4" xfId="0" applyFont="1" applyBorder="1">
      <alignment vertical="center"/>
    </xf>
    <xf numFmtId="0" fontId="12" fillId="0" borderId="25" xfId="0" applyFont="1" applyBorder="1" applyAlignment="1">
      <alignment horizontal="right" vertical="center"/>
    </xf>
    <xf numFmtId="0" fontId="12" fillId="0" borderId="31" xfId="0" applyFont="1" applyBorder="1" applyAlignment="1">
      <alignment horizontal="right" vertical="center"/>
    </xf>
    <xf numFmtId="0" fontId="12" fillId="0" borderId="23" xfId="0" applyFont="1" applyBorder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10" xfId="0" applyBorder="1">
      <alignment vertical="center"/>
    </xf>
    <xf numFmtId="0" fontId="0" fillId="0" borderId="34" xfId="0" applyBorder="1">
      <alignment vertical="center"/>
    </xf>
    <xf numFmtId="0" fontId="12" fillId="0" borderId="10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utusinsyuu@gyouhi.sakura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11386-4F72-4EB8-BA84-EBD4ED2F3F12}">
  <dimension ref="A1:G281"/>
  <sheetViews>
    <sheetView tabSelected="1" topLeftCell="A8" workbookViewId="0">
      <selection activeCell="B4" sqref="B4"/>
    </sheetView>
  </sheetViews>
  <sheetFormatPr defaultRowHeight="18" x14ac:dyDescent="0.45"/>
  <cols>
    <col min="1" max="1" width="3.19921875" bestFit="1" customWidth="1"/>
    <col min="2" max="2" width="6.5" bestFit="1" customWidth="1"/>
    <col min="3" max="3" width="49.5" bestFit="1" customWidth="1"/>
    <col min="4" max="4" width="3.09765625" bestFit="1" customWidth="1"/>
    <col min="5" max="6" width="10.3984375" bestFit="1" customWidth="1"/>
  </cols>
  <sheetData>
    <row r="1" spans="1:7" x14ac:dyDescent="0.45">
      <c r="F1" s="116" t="s">
        <v>174</v>
      </c>
    </row>
    <row r="2" spans="1:7" ht="27" thickBot="1" x14ac:dyDescent="0.5">
      <c r="A2" s="107" t="s">
        <v>173</v>
      </c>
      <c r="B2" s="107"/>
      <c r="C2" s="106"/>
      <c r="D2" s="106"/>
      <c r="E2" s="106"/>
      <c r="F2" s="106"/>
    </row>
    <row r="3" spans="1:7" ht="19.2" thickTop="1" thickBot="1" x14ac:dyDescent="0.5">
      <c r="A3" s="101" t="s">
        <v>163</v>
      </c>
      <c r="B3" s="108" t="s">
        <v>162</v>
      </c>
      <c r="C3" s="80" t="s">
        <v>0</v>
      </c>
      <c r="D3" s="81" t="s">
        <v>179</v>
      </c>
      <c r="E3" s="81" t="s">
        <v>164</v>
      </c>
      <c r="F3" s="82" t="s">
        <v>1</v>
      </c>
    </row>
    <row r="4" spans="1:7" ht="18.600000000000001" thickTop="1" x14ac:dyDescent="0.45">
      <c r="A4" s="103">
        <v>1</v>
      </c>
      <c r="B4" s="75"/>
      <c r="C4" s="95" t="str">
        <f>IF(B4="","",VLOOKUP(B4,Sheet2!$B$2:$E$163,2))</f>
        <v/>
      </c>
      <c r="D4" s="126"/>
      <c r="E4" s="86" t="str">
        <f>IF(B4="","",VLOOKUP(B4,Sheet2!$B$2:$E$163,3))</f>
        <v/>
      </c>
      <c r="F4" s="93" t="str">
        <f>IF(B4="","",VLOOKUP(B4,Sheet2!$B$2:$E$163,4))</f>
        <v/>
      </c>
    </row>
    <row r="5" spans="1:7" x14ac:dyDescent="0.45">
      <c r="A5" s="102">
        <v>2</v>
      </c>
      <c r="B5" s="76"/>
      <c r="C5" s="96" t="str">
        <f>IF(B5="","",VLOOKUP(B5,Sheet2!$B$2:$E$163,2))</f>
        <v/>
      </c>
      <c r="D5" s="96"/>
      <c r="E5" s="87" t="str">
        <f>IF(B5="","",VLOOKUP(B5,Sheet2!$B$2:$E$163,3))</f>
        <v/>
      </c>
      <c r="F5" s="94" t="str">
        <f>IF(B5="","",VLOOKUP(B5,Sheet2!$B$2:$E$163,4))</f>
        <v/>
      </c>
    </row>
    <row r="6" spans="1:7" x14ac:dyDescent="0.45">
      <c r="A6" s="104">
        <v>3</v>
      </c>
      <c r="B6" s="76"/>
      <c r="C6" s="97" t="str">
        <f>IF(B6="","",VLOOKUP(B6,Sheet2!$B$2:$E$163,2))</f>
        <v/>
      </c>
      <c r="D6" s="98"/>
      <c r="E6" s="87" t="str">
        <f>IF(B6="","",VLOOKUP(B6,Sheet2!$B$2:$E$163,3))</f>
        <v/>
      </c>
      <c r="F6" s="94" t="str">
        <f>IF(B6="","",VLOOKUP(B6,Sheet2!$B$2:$E$163,4))</f>
        <v/>
      </c>
    </row>
    <row r="7" spans="1:7" x14ac:dyDescent="0.45">
      <c r="A7" s="104">
        <v>4</v>
      </c>
      <c r="B7" s="76"/>
      <c r="C7" s="97" t="str">
        <f>IF(B7="","",VLOOKUP(B7,Sheet2!$B$2:$E$163,2))</f>
        <v/>
      </c>
      <c r="D7" s="130"/>
      <c r="E7" s="87" t="str">
        <f>IF(B7="","",VLOOKUP(B7,Sheet2!$B$2:$E$163,3))</f>
        <v/>
      </c>
      <c r="F7" s="85" t="str">
        <f>IF(B7="","",VLOOKUP(B7,Sheet2!$B$2:$E$163,4))</f>
        <v/>
      </c>
    </row>
    <row r="8" spans="1:7" x14ac:dyDescent="0.45">
      <c r="A8" s="104">
        <v>5</v>
      </c>
      <c r="B8" s="76"/>
      <c r="C8" s="98" t="str">
        <f>IF(B8="","",VLOOKUP(B8,Sheet2!$B$2:$E$163,2))</f>
        <v/>
      </c>
      <c r="D8" s="96"/>
      <c r="E8" s="87" t="str">
        <f>IF(B8="","",VLOOKUP(B8,Sheet2!$B$2:$E$163,3))</f>
        <v/>
      </c>
      <c r="F8" s="94" t="str">
        <f>IF(B8="","",VLOOKUP(B8,Sheet2!$B$2:$E$163,4))</f>
        <v/>
      </c>
    </row>
    <row r="9" spans="1:7" x14ac:dyDescent="0.45">
      <c r="A9" s="104">
        <v>6</v>
      </c>
      <c r="B9" s="76"/>
      <c r="C9" s="96" t="str">
        <f>IF(B9="","",VLOOKUP(B9,Sheet2!$B$2:$E$163,2))</f>
        <v/>
      </c>
      <c r="D9" s="127"/>
      <c r="E9" s="87" t="str">
        <f>IF(B9="","",VLOOKUP(B9,Sheet2!$B$2:$E$163,3))</f>
        <v/>
      </c>
      <c r="F9" s="92" t="str">
        <f>IF(B9="","",VLOOKUP(B9,Sheet2!$B$2:$E$163,4))</f>
        <v/>
      </c>
    </row>
    <row r="10" spans="1:7" x14ac:dyDescent="0.45">
      <c r="A10" s="105">
        <v>7</v>
      </c>
      <c r="B10" s="100"/>
      <c r="C10" s="96" t="str">
        <f>IF(B10="","",VLOOKUP(B10,Sheet2!$B$2:$E$163,2))</f>
        <v/>
      </c>
      <c r="D10" s="127"/>
      <c r="E10" s="87" t="str">
        <f>IF(B10="","",VLOOKUP(B10,Sheet2!$B$2:$E$163,3))</f>
        <v/>
      </c>
      <c r="F10" s="92" t="str">
        <f>IF(B10="","",VLOOKUP(B10,Sheet2!$B$2:$E$163,4))</f>
        <v/>
      </c>
    </row>
    <row r="11" spans="1:7" ht="18.600000000000001" thickBot="1" x14ac:dyDescent="0.5">
      <c r="A11" s="102">
        <v>8</v>
      </c>
      <c r="B11" s="77"/>
      <c r="C11" s="96" t="str">
        <f>IF(B11="","",VLOOKUP(B11,Sheet2!$B$2:$E$163,2))</f>
        <v/>
      </c>
      <c r="D11" s="127"/>
      <c r="E11" s="87" t="str">
        <f>IF(B11="","",VLOOKUP(B11,Sheet2!$B$2:$E$163,3))</f>
        <v/>
      </c>
      <c r="F11" s="92" t="str">
        <f>IF(B11="","",VLOOKUP(B11,Sheet2!$B$2:$E$163,4))</f>
        <v/>
      </c>
    </row>
    <row r="12" spans="1:7" ht="19.2" thickTop="1" thickBot="1" x14ac:dyDescent="0.5">
      <c r="A12" s="88"/>
      <c r="C12" s="83"/>
      <c r="D12" s="91" t="s">
        <v>182</v>
      </c>
      <c r="E12" s="84">
        <f>SUM(E4:E11)</f>
        <v>0</v>
      </c>
      <c r="F12" s="128">
        <f>SUM(F4:F11)</f>
        <v>0</v>
      </c>
    </row>
    <row r="13" spans="1:7" ht="19.2" thickTop="1" thickBot="1" x14ac:dyDescent="0.5">
      <c r="B13" s="90"/>
      <c r="C13" s="131" t="s">
        <v>181</v>
      </c>
      <c r="D13" s="132"/>
      <c r="E13" s="133"/>
      <c r="F13" s="128">
        <v>600</v>
      </c>
    </row>
    <row r="14" spans="1:7" ht="19.2" thickTop="1" thickBot="1" x14ac:dyDescent="0.5">
      <c r="C14" s="131" t="s">
        <v>180</v>
      </c>
      <c r="D14" s="132"/>
      <c r="E14" s="133"/>
      <c r="F14" s="129">
        <f>SUM(F12:F13)</f>
        <v>600</v>
      </c>
      <c r="G14" s="89"/>
    </row>
    <row r="15" spans="1:7" ht="18.600000000000001" thickTop="1" x14ac:dyDescent="0.45">
      <c r="F15" s="88"/>
    </row>
    <row r="16" spans="1:7" x14ac:dyDescent="0.45">
      <c r="A16" s="114" t="s">
        <v>172</v>
      </c>
    </row>
    <row r="17" spans="1:6" x14ac:dyDescent="0.45">
      <c r="A17" s="114" t="s">
        <v>170</v>
      </c>
    </row>
    <row r="19" spans="1:6" ht="22.2" x14ac:dyDescent="0.45">
      <c r="A19" s="134" t="s">
        <v>171</v>
      </c>
      <c r="B19" s="134"/>
      <c r="C19" s="134"/>
      <c r="D19" s="134"/>
      <c r="E19" s="134"/>
      <c r="F19" s="134"/>
    </row>
    <row r="20" spans="1:6" x14ac:dyDescent="0.45">
      <c r="A20" s="121"/>
      <c r="B20" s="124" t="s">
        <v>168</v>
      </c>
      <c r="C20" s="136"/>
      <c r="D20" s="136"/>
      <c r="E20" s="136"/>
      <c r="F20" s="136"/>
    </row>
    <row r="21" spans="1:6" x14ac:dyDescent="0.45">
      <c r="B21" s="114" t="s">
        <v>167</v>
      </c>
      <c r="F21" s="121"/>
    </row>
    <row r="22" spans="1:6" x14ac:dyDescent="0.45">
      <c r="A22" s="122"/>
      <c r="B22" s="123" t="s">
        <v>166</v>
      </c>
      <c r="C22" s="122"/>
      <c r="D22" s="122"/>
      <c r="E22" s="122"/>
    </row>
    <row r="23" spans="1:6" x14ac:dyDescent="0.45">
      <c r="A23" s="122"/>
      <c r="B23" s="125" t="s">
        <v>169</v>
      </c>
      <c r="C23" s="137"/>
      <c r="D23" s="137"/>
      <c r="E23" s="137"/>
      <c r="F23" s="137"/>
    </row>
    <row r="25" spans="1:6" ht="22.2" x14ac:dyDescent="0.45">
      <c r="A25" s="135" t="s">
        <v>178</v>
      </c>
      <c r="B25" s="135"/>
      <c r="C25" s="135"/>
      <c r="D25" s="135"/>
      <c r="E25" s="135"/>
      <c r="F25" s="135"/>
    </row>
    <row r="270" spans="3:4" x14ac:dyDescent="0.45">
      <c r="C270" s="55"/>
      <c r="D270" s="55"/>
    </row>
    <row r="271" spans="3:4" x14ac:dyDescent="0.45">
      <c r="C271" s="55"/>
      <c r="D271" s="55"/>
    </row>
    <row r="272" spans="3:4" x14ac:dyDescent="0.45">
      <c r="C272" s="55"/>
      <c r="D272" s="55"/>
    </row>
    <row r="273" spans="3:4" x14ac:dyDescent="0.45">
      <c r="C273" s="55"/>
      <c r="D273" s="55"/>
    </row>
    <row r="274" spans="3:4" x14ac:dyDescent="0.45">
      <c r="C274" s="55"/>
      <c r="D274" s="55"/>
    </row>
    <row r="275" spans="3:4" x14ac:dyDescent="0.45">
      <c r="C275" s="55"/>
      <c r="D275" s="55"/>
    </row>
    <row r="276" spans="3:4" x14ac:dyDescent="0.45">
      <c r="C276" s="55"/>
      <c r="D276" s="55"/>
    </row>
    <row r="277" spans="3:4" x14ac:dyDescent="0.45">
      <c r="C277" s="55"/>
      <c r="D277" s="55"/>
    </row>
    <row r="278" spans="3:4" x14ac:dyDescent="0.45">
      <c r="C278" s="55"/>
      <c r="D278" s="55"/>
    </row>
    <row r="279" spans="3:4" x14ac:dyDescent="0.45">
      <c r="C279" s="55"/>
      <c r="D279" s="55"/>
    </row>
    <row r="280" spans="3:4" x14ac:dyDescent="0.45">
      <c r="C280" s="55"/>
      <c r="D280" s="55"/>
    </row>
    <row r="281" spans="3:4" x14ac:dyDescent="0.45">
      <c r="C281" s="55"/>
      <c r="D281" s="55"/>
    </row>
  </sheetData>
  <mergeCells count="6">
    <mergeCell ref="C13:E13"/>
    <mergeCell ref="C14:E14"/>
    <mergeCell ref="A19:F19"/>
    <mergeCell ref="A25:F25"/>
    <mergeCell ref="C20:F20"/>
    <mergeCell ref="C23:F23"/>
  </mergeCells>
  <phoneticPr fontId="2"/>
  <hyperlinks>
    <hyperlink ref="F1" r:id="rId1" xr:uid="{FA1B471C-E8FA-4926-9C41-E837C220E116}"/>
  </hyperlinks>
  <pageMargins left="0.51181102362204722" right="0.31496062992125984" top="0.74803149606299213" bottom="0.74803149606299213" header="0.31496062992125984" footer="0.31496062992125984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BD6A6-50FF-40D5-BB9D-EF3AF7DAADA7}">
  <dimension ref="A1:E164"/>
  <sheetViews>
    <sheetView workbookViewId="0">
      <selection activeCell="G8" sqref="G8"/>
    </sheetView>
  </sheetViews>
  <sheetFormatPr defaultRowHeight="18" x14ac:dyDescent="0.45"/>
  <cols>
    <col min="3" max="3" width="42.8984375" bestFit="1" customWidth="1"/>
    <col min="4" max="5" width="10.3984375" bestFit="1" customWidth="1"/>
  </cols>
  <sheetData>
    <row r="1" spans="1:5" x14ac:dyDescent="0.45">
      <c r="B1" s="138" t="s">
        <v>175</v>
      </c>
      <c r="C1" s="138"/>
      <c r="D1" s="138"/>
      <c r="E1" s="138"/>
    </row>
    <row r="2" spans="1:5" x14ac:dyDescent="0.45">
      <c r="B2" s="5" t="s">
        <v>162</v>
      </c>
      <c r="C2" s="4" t="s">
        <v>24</v>
      </c>
      <c r="D2" s="4" t="s">
        <v>164</v>
      </c>
      <c r="E2" s="12" t="s">
        <v>1</v>
      </c>
    </row>
    <row r="3" spans="1:5" x14ac:dyDescent="0.45">
      <c r="A3" s="96"/>
      <c r="B3" s="110">
        <v>1</v>
      </c>
      <c r="C3" s="41" t="s">
        <v>2</v>
      </c>
      <c r="D3" s="109" t="s">
        <v>165</v>
      </c>
      <c r="E3" s="109" t="s">
        <v>165</v>
      </c>
    </row>
    <row r="4" spans="1:5" x14ac:dyDescent="0.45">
      <c r="A4" s="115"/>
      <c r="B4" s="110">
        <v>2</v>
      </c>
      <c r="C4" s="41" t="s">
        <v>3</v>
      </c>
      <c r="D4" s="109" t="s">
        <v>165</v>
      </c>
      <c r="E4" s="109" t="s">
        <v>165</v>
      </c>
    </row>
    <row r="5" spans="1:5" x14ac:dyDescent="0.45">
      <c r="A5" s="115"/>
      <c r="B5" s="110">
        <v>3</v>
      </c>
      <c r="C5" s="41" t="s">
        <v>4</v>
      </c>
      <c r="D5" s="109" t="s">
        <v>165</v>
      </c>
      <c r="E5" s="109" t="s">
        <v>165</v>
      </c>
    </row>
    <row r="6" spans="1:5" x14ac:dyDescent="0.45">
      <c r="A6" s="96"/>
      <c r="B6" s="65">
        <v>51</v>
      </c>
      <c r="C6" s="1" t="s">
        <v>5</v>
      </c>
      <c r="D6" s="2">
        <v>2222</v>
      </c>
      <c r="E6" s="3">
        <v>1555</v>
      </c>
    </row>
    <row r="7" spans="1:5" x14ac:dyDescent="0.45">
      <c r="A7" s="96"/>
      <c r="B7" s="65">
        <f t="shared" ref="B7:B25" si="0">B6+1</f>
        <v>52</v>
      </c>
      <c r="C7" s="1" t="s">
        <v>6</v>
      </c>
      <c r="D7" s="2">
        <v>2222</v>
      </c>
      <c r="E7" s="3">
        <v>1555</v>
      </c>
    </row>
    <row r="8" spans="1:5" x14ac:dyDescent="0.45">
      <c r="A8" s="96"/>
      <c r="B8" s="65">
        <f t="shared" si="0"/>
        <v>53</v>
      </c>
      <c r="C8" s="1" t="s">
        <v>7</v>
      </c>
      <c r="D8" s="2">
        <v>2222</v>
      </c>
      <c r="E8" s="3">
        <v>1555</v>
      </c>
    </row>
    <row r="9" spans="1:5" x14ac:dyDescent="0.45">
      <c r="A9" s="96"/>
      <c r="B9" s="65">
        <f t="shared" si="0"/>
        <v>54</v>
      </c>
      <c r="C9" s="1" t="s">
        <v>19</v>
      </c>
      <c r="D9" s="2">
        <v>5555</v>
      </c>
      <c r="E9" s="3">
        <v>4444</v>
      </c>
    </row>
    <row r="10" spans="1:5" x14ac:dyDescent="0.45">
      <c r="A10" s="96"/>
      <c r="B10" s="65">
        <f t="shared" si="0"/>
        <v>55</v>
      </c>
      <c r="C10" s="1" t="s">
        <v>20</v>
      </c>
      <c r="D10" s="2">
        <v>7777</v>
      </c>
      <c r="E10" s="3">
        <v>5555</v>
      </c>
    </row>
    <row r="11" spans="1:5" x14ac:dyDescent="0.45">
      <c r="A11" s="96"/>
      <c r="B11" s="65">
        <f t="shared" si="0"/>
        <v>56</v>
      </c>
      <c r="C11" s="1" t="s">
        <v>8</v>
      </c>
      <c r="D11" s="2">
        <v>2222</v>
      </c>
      <c r="E11" s="3">
        <v>1555</v>
      </c>
    </row>
    <row r="12" spans="1:5" x14ac:dyDescent="0.45">
      <c r="A12" s="96"/>
      <c r="B12" s="65">
        <f t="shared" si="0"/>
        <v>57</v>
      </c>
      <c r="C12" s="1" t="s">
        <v>9</v>
      </c>
      <c r="D12" s="2">
        <v>2222</v>
      </c>
      <c r="E12" s="3">
        <v>1555</v>
      </c>
    </row>
    <row r="13" spans="1:5" x14ac:dyDescent="0.45">
      <c r="A13" s="96"/>
      <c r="B13" s="65">
        <f t="shared" si="0"/>
        <v>58</v>
      </c>
      <c r="C13" s="1" t="s">
        <v>10</v>
      </c>
      <c r="D13" s="2">
        <v>2222</v>
      </c>
      <c r="E13" s="3">
        <v>1111</v>
      </c>
    </row>
    <row r="14" spans="1:5" x14ac:dyDescent="0.45">
      <c r="A14" s="96"/>
      <c r="B14" s="65">
        <f t="shared" si="0"/>
        <v>59</v>
      </c>
      <c r="C14" s="1" t="s">
        <v>21</v>
      </c>
      <c r="D14" s="2">
        <v>11111</v>
      </c>
      <c r="E14" s="3">
        <v>7777</v>
      </c>
    </row>
    <row r="15" spans="1:5" x14ac:dyDescent="0.45">
      <c r="A15" s="96"/>
      <c r="B15" s="65">
        <f t="shared" si="0"/>
        <v>60</v>
      </c>
      <c r="C15" s="1" t="s">
        <v>11</v>
      </c>
      <c r="D15" s="2">
        <v>11111</v>
      </c>
      <c r="E15" s="3">
        <v>7777</v>
      </c>
    </row>
    <row r="16" spans="1:5" x14ac:dyDescent="0.45">
      <c r="A16" s="96"/>
      <c r="B16" s="65">
        <f t="shared" si="0"/>
        <v>61</v>
      </c>
      <c r="C16" s="1" t="s">
        <v>22</v>
      </c>
      <c r="D16" s="2">
        <v>5555</v>
      </c>
      <c r="E16" s="3">
        <v>4444</v>
      </c>
    </row>
    <row r="17" spans="1:5" x14ac:dyDescent="0.45">
      <c r="A17" s="96"/>
      <c r="B17" s="65">
        <f t="shared" si="0"/>
        <v>62</v>
      </c>
      <c r="C17" s="1" t="s">
        <v>23</v>
      </c>
      <c r="D17" s="2">
        <v>5555</v>
      </c>
      <c r="E17" s="3">
        <v>4444</v>
      </c>
    </row>
    <row r="18" spans="1:5" x14ac:dyDescent="0.45">
      <c r="A18" s="96"/>
      <c r="B18" s="65">
        <f t="shared" si="0"/>
        <v>63</v>
      </c>
      <c r="C18" s="1" t="s">
        <v>12</v>
      </c>
      <c r="D18" s="2">
        <v>2222</v>
      </c>
      <c r="E18" s="3">
        <v>1555</v>
      </c>
    </row>
    <row r="19" spans="1:5" x14ac:dyDescent="0.45">
      <c r="A19" s="96"/>
      <c r="B19" s="65">
        <f t="shared" si="0"/>
        <v>64</v>
      </c>
      <c r="C19" s="1" t="s">
        <v>13</v>
      </c>
      <c r="D19" s="2">
        <v>2222</v>
      </c>
      <c r="E19" s="3">
        <v>1555</v>
      </c>
    </row>
    <row r="20" spans="1:5" x14ac:dyDescent="0.45">
      <c r="A20" s="96"/>
      <c r="B20" s="65">
        <f t="shared" si="0"/>
        <v>65</v>
      </c>
      <c r="C20" s="1" t="s">
        <v>14</v>
      </c>
      <c r="D20" s="2">
        <v>2222</v>
      </c>
      <c r="E20" s="3">
        <v>1555</v>
      </c>
    </row>
    <row r="21" spans="1:5" x14ac:dyDescent="0.45">
      <c r="A21" s="96"/>
      <c r="B21" s="65">
        <f t="shared" si="0"/>
        <v>66</v>
      </c>
      <c r="C21" s="42" t="s">
        <v>15</v>
      </c>
      <c r="D21" s="2">
        <v>2222</v>
      </c>
      <c r="E21" s="3">
        <v>1555</v>
      </c>
    </row>
    <row r="22" spans="1:5" x14ac:dyDescent="0.45">
      <c r="A22" s="96"/>
      <c r="B22" s="65">
        <f t="shared" si="0"/>
        <v>67</v>
      </c>
      <c r="C22" s="42" t="s">
        <v>16</v>
      </c>
      <c r="D22" s="2">
        <v>5555</v>
      </c>
      <c r="E22" s="3">
        <v>4444</v>
      </c>
    </row>
    <row r="23" spans="1:5" x14ac:dyDescent="0.45">
      <c r="A23" s="96"/>
      <c r="B23" s="65">
        <f t="shared" si="0"/>
        <v>68</v>
      </c>
      <c r="C23" s="42" t="s">
        <v>17</v>
      </c>
      <c r="D23" s="2">
        <v>33333</v>
      </c>
      <c r="E23" s="3">
        <v>11111</v>
      </c>
    </row>
    <row r="24" spans="1:5" x14ac:dyDescent="0.45">
      <c r="A24" s="96"/>
      <c r="B24" s="65">
        <f t="shared" si="0"/>
        <v>69</v>
      </c>
      <c r="C24" s="43"/>
      <c r="D24" s="2"/>
      <c r="E24" s="3"/>
    </row>
    <row r="25" spans="1:5" x14ac:dyDescent="0.45">
      <c r="A25" s="96"/>
      <c r="B25" s="65">
        <f t="shared" si="0"/>
        <v>70</v>
      </c>
      <c r="C25" s="1" t="s">
        <v>18</v>
      </c>
      <c r="D25" s="2">
        <v>3333</v>
      </c>
      <c r="E25" s="3">
        <v>2222</v>
      </c>
    </row>
    <row r="26" spans="1:5" x14ac:dyDescent="0.45">
      <c r="A26" s="115"/>
      <c r="B26" s="67">
        <v>251</v>
      </c>
      <c r="C26" s="64" t="s">
        <v>25</v>
      </c>
      <c r="D26" s="111" t="s">
        <v>138</v>
      </c>
      <c r="E26" s="111" t="s">
        <v>138</v>
      </c>
    </row>
    <row r="27" spans="1:5" x14ac:dyDescent="0.45">
      <c r="A27" s="115"/>
      <c r="B27" s="67">
        <f>B26+1</f>
        <v>252</v>
      </c>
      <c r="C27" s="64"/>
      <c r="D27" s="111"/>
      <c r="E27" s="111"/>
    </row>
    <row r="28" spans="1:5" x14ac:dyDescent="0.45">
      <c r="A28" s="115"/>
      <c r="B28" s="67">
        <f>B27+1</f>
        <v>253</v>
      </c>
      <c r="C28" s="64" t="s">
        <v>26</v>
      </c>
      <c r="D28" s="111" t="s">
        <v>138</v>
      </c>
      <c r="E28" s="111" t="s">
        <v>138</v>
      </c>
    </row>
    <row r="29" spans="1:5" x14ac:dyDescent="0.45">
      <c r="A29" s="115"/>
      <c r="B29" s="67">
        <f>B28+1</f>
        <v>254</v>
      </c>
      <c r="C29" s="64"/>
      <c r="D29" s="111"/>
      <c r="E29" s="111"/>
    </row>
    <row r="30" spans="1:5" x14ac:dyDescent="0.45">
      <c r="A30" s="115"/>
      <c r="B30" s="68">
        <v>351</v>
      </c>
      <c r="C30" s="46" t="s">
        <v>27</v>
      </c>
      <c r="D30" s="14">
        <v>101000</v>
      </c>
      <c r="E30" s="14">
        <v>101000</v>
      </c>
    </row>
    <row r="31" spans="1:5" x14ac:dyDescent="0.45">
      <c r="A31" s="115"/>
      <c r="B31" s="68">
        <f>B30+1</f>
        <v>352</v>
      </c>
      <c r="C31" s="46" t="s">
        <v>28</v>
      </c>
      <c r="D31" s="14">
        <v>202000</v>
      </c>
      <c r="E31" s="14">
        <v>202000</v>
      </c>
    </row>
    <row r="32" spans="1:5" x14ac:dyDescent="0.45">
      <c r="A32" s="115"/>
      <c r="B32" s="68">
        <f>B31+1</f>
        <v>353</v>
      </c>
      <c r="C32" s="46" t="s">
        <v>29</v>
      </c>
      <c r="D32" s="14">
        <v>505000</v>
      </c>
      <c r="E32" s="14">
        <v>505000</v>
      </c>
    </row>
    <row r="33" spans="1:5" x14ac:dyDescent="0.45">
      <c r="A33" s="115"/>
      <c r="B33" s="68">
        <f>B32+1</f>
        <v>354</v>
      </c>
      <c r="C33" s="46" t="s">
        <v>30</v>
      </c>
      <c r="D33" s="14">
        <v>1010000</v>
      </c>
      <c r="E33" s="14">
        <v>1010000</v>
      </c>
    </row>
    <row r="34" spans="1:5" x14ac:dyDescent="0.45">
      <c r="A34" s="115"/>
      <c r="B34" s="68">
        <f>B33+1</f>
        <v>355</v>
      </c>
      <c r="C34" s="46" t="s">
        <v>31</v>
      </c>
      <c r="D34" s="112" t="s">
        <v>143</v>
      </c>
      <c r="E34" s="112" t="s">
        <v>143</v>
      </c>
    </row>
    <row r="35" spans="1:5" x14ac:dyDescent="0.45">
      <c r="A35" s="115"/>
      <c r="B35" s="66">
        <v>401</v>
      </c>
      <c r="C35" s="45" t="s">
        <v>32</v>
      </c>
      <c r="D35" s="99">
        <v>10000</v>
      </c>
      <c r="E35" s="99">
        <v>10000</v>
      </c>
    </row>
    <row r="36" spans="1:5" x14ac:dyDescent="0.45">
      <c r="A36" s="115"/>
      <c r="B36" s="66">
        <f>B35+1</f>
        <v>402</v>
      </c>
      <c r="C36" s="45" t="s">
        <v>33</v>
      </c>
      <c r="D36" s="99">
        <v>20000</v>
      </c>
      <c r="E36" s="99">
        <v>20000</v>
      </c>
    </row>
    <row r="37" spans="1:5" x14ac:dyDescent="0.45">
      <c r="A37" s="115"/>
      <c r="B37" s="66">
        <f>B36+1</f>
        <v>403</v>
      </c>
      <c r="C37" s="45" t="s">
        <v>34</v>
      </c>
      <c r="D37" s="99">
        <v>50000</v>
      </c>
      <c r="E37" s="99">
        <v>50000</v>
      </c>
    </row>
    <row r="38" spans="1:5" x14ac:dyDescent="0.45">
      <c r="A38" s="115"/>
      <c r="B38" s="66">
        <f>B37+1</f>
        <v>404</v>
      </c>
      <c r="C38" s="45" t="s">
        <v>35</v>
      </c>
      <c r="D38" s="99">
        <v>100000</v>
      </c>
      <c r="E38" s="99">
        <v>100000</v>
      </c>
    </row>
    <row r="39" spans="1:5" x14ac:dyDescent="0.45">
      <c r="A39" s="115"/>
      <c r="B39" s="66">
        <f>B38+1</f>
        <v>405</v>
      </c>
      <c r="C39" s="45" t="s">
        <v>36</v>
      </c>
      <c r="D39" s="113" t="s">
        <v>143</v>
      </c>
      <c r="E39" s="113" t="s">
        <v>143</v>
      </c>
    </row>
    <row r="40" spans="1:5" ht="19.8" x14ac:dyDescent="0.45">
      <c r="A40" s="115"/>
      <c r="B40" s="69">
        <v>411</v>
      </c>
      <c r="C40" s="59" t="s">
        <v>37</v>
      </c>
      <c r="D40" s="60">
        <v>11111</v>
      </c>
      <c r="E40" s="61">
        <v>9999</v>
      </c>
    </row>
    <row r="41" spans="1:5" ht="19.8" x14ac:dyDescent="0.45">
      <c r="A41" s="115"/>
      <c r="B41" s="69">
        <f t="shared" ref="B41:B50" si="1">B40+1</f>
        <v>412</v>
      </c>
      <c r="C41" s="59" t="s">
        <v>38</v>
      </c>
      <c r="D41" s="60">
        <v>19999</v>
      </c>
      <c r="E41" s="61">
        <v>14444</v>
      </c>
    </row>
    <row r="42" spans="1:5" ht="19.8" x14ac:dyDescent="0.45">
      <c r="A42" s="115"/>
      <c r="B42" s="69">
        <f t="shared" si="1"/>
        <v>413</v>
      </c>
      <c r="C42" s="59" t="s">
        <v>39</v>
      </c>
      <c r="D42" s="60">
        <v>2555</v>
      </c>
      <c r="E42" s="61">
        <v>1999</v>
      </c>
    </row>
    <row r="43" spans="1:5" ht="19.8" x14ac:dyDescent="0.45">
      <c r="A43" s="115"/>
      <c r="B43" s="69">
        <f t="shared" si="1"/>
        <v>414</v>
      </c>
      <c r="C43" s="59" t="s">
        <v>40</v>
      </c>
      <c r="D43" s="60">
        <v>22222</v>
      </c>
      <c r="E43" s="61">
        <v>18888</v>
      </c>
    </row>
    <row r="44" spans="1:5" ht="19.8" x14ac:dyDescent="0.45">
      <c r="A44" s="115"/>
      <c r="B44" s="69">
        <f t="shared" si="1"/>
        <v>415</v>
      </c>
      <c r="C44" s="59" t="s">
        <v>41</v>
      </c>
      <c r="D44" s="60">
        <v>5555</v>
      </c>
      <c r="E44" s="61">
        <v>3333</v>
      </c>
    </row>
    <row r="45" spans="1:5" ht="19.8" x14ac:dyDescent="0.45">
      <c r="A45" s="115"/>
      <c r="B45" s="69">
        <f t="shared" si="1"/>
        <v>416</v>
      </c>
      <c r="C45" s="59" t="s">
        <v>42</v>
      </c>
      <c r="D45" s="60">
        <v>33333</v>
      </c>
      <c r="E45" s="61">
        <v>22222</v>
      </c>
    </row>
    <row r="46" spans="1:5" ht="19.8" x14ac:dyDescent="0.45">
      <c r="A46" s="115"/>
      <c r="B46" s="69">
        <f t="shared" si="1"/>
        <v>417</v>
      </c>
      <c r="C46" s="59" t="s">
        <v>43</v>
      </c>
      <c r="D46" s="60">
        <v>55555</v>
      </c>
      <c r="E46" s="61">
        <v>33333</v>
      </c>
    </row>
    <row r="47" spans="1:5" ht="19.8" x14ac:dyDescent="0.45">
      <c r="A47" s="115"/>
      <c r="B47" s="69">
        <f t="shared" si="1"/>
        <v>418</v>
      </c>
      <c r="C47" s="62" t="s">
        <v>44</v>
      </c>
      <c r="D47" s="60">
        <v>55555</v>
      </c>
      <c r="E47" s="61">
        <v>11111</v>
      </c>
    </row>
    <row r="48" spans="1:5" ht="19.8" x14ac:dyDescent="0.45">
      <c r="A48" s="115"/>
      <c r="B48" s="69">
        <f t="shared" si="1"/>
        <v>419</v>
      </c>
      <c r="C48" s="62" t="s">
        <v>45</v>
      </c>
      <c r="D48" s="61" t="s">
        <v>142</v>
      </c>
      <c r="E48" s="61" t="s">
        <v>142</v>
      </c>
    </row>
    <row r="49" spans="1:5" ht="19.8" x14ac:dyDescent="0.45">
      <c r="A49" s="115"/>
      <c r="B49" s="69">
        <f t="shared" si="1"/>
        <v>420</v>
      </c>
      <c r="C49" s="62" t="s">
        <v>46</v>
      </c>
      <c r="D49" s="61" t="s">
        <v>142</v>
      </c>
      <c r="E49" s="61" t="s">
        <v>142</v>
      </c>
    </row>
    <row r="50" spans="1:5" ht="19.8" x14ac:dyDescent="0.45">
      <c r="A50" s="115"/>
      <c r="B50" s="69">
        <f t="shared" si="1"/>
        <v>421</v>
      </c>
      <c r="C50" s="63" t="s">
        <v>47</v>
      </c>
      <c r="D50" s="61" t="s">
        <v>142</v>
      </c>
      <c r="E50" s="61" t="s">
        <v>142</v>
      </c>
    </row>
    <row r="51" spans="1:5" ht="19.8" x14ac:dyDescent="0.45">
      <c r="A51" s="115"/>
      <c r="B51" s="69">
        <v>422</v>
      </c>
      <c r="C51" s="63" t="s">
        <v>48</v>
      </c>
      <c r="D51" s="61" t="s">
        <v>142</v>
      </c>
      <c r="E51" s="61" t="s">
        <v>142</v>
      </c>
    </row>
    <row r="52" spans="1:5" x14ac:dyDescent="0.45">
      <c r="A52" s="96"/>
      <c r="B52" s="70">
        <v>501</v>
      </c>
      <c r="C52" s="52" t="s">
        <v>84</v>
      </c>
      <c r="D52" s="24">
        <v>3333333</v>
      </c>
      <c r="E52" s="25">
        <v>2222222</v>
      </c>
    </row>
    <row r="53" spans="1:5" x14ac:dyDescent="0.45">
      <c r="A53" s="96"/>
      <c r="B53" s="70">
        <f t="shared" ref="B53:B92" si="2">B52+1</f>
        <v>502</v>
      </c>
      <c r="C53" s="52" t="s">
        <v>85</v>
      </c>
      <c r="D53" s="24">
        <v>2222222</v>
      </c>
      <c r="E53" s="25">
        <v>1111111</v>
      </c>
    </row>
    <row r="54" spans="1:5" x14ac:dyDescent="0.45">
      <c r="A54" s="96"/>
      <c r="B54" s="70">
        <f t="shared" si="2"/>
        <v>503</v>
      </c>
      <c r="C54" s="52" t="s">
        <v>86</v>
      </c>
      <c r="D54" s="24">
        <v>999999</v>
      </c>
      <c r="E54" s="29">
        <v>777777</v>
      </c>
    </row>
    <row r="55" spans="1:5" x14ac:dyDescent="0.45">
      <c r="A55" s="96"/>
      <c r="B55" s="70">
        <f t="shared" si="2"/>
        <v>504</v>
      </c>
      <c r="C55" s="41" t="s">
        <v>75</v>
      </c>
      <c r="D55" s="22">
        <v>999999</v>
      </c>
      <c r="E55" s="29">
        <v>777777</v>
      </c>
    </row>
    <row r="56" spans="1:5" x14ac:dyDescent="0.45">
      <c r="A56" s="96"/>
      <c r="B56" s="70">
        <f t="shared" si="2"/>
        <v>505</v>
      </c>
      <c r="C56" s="50" t="s">
        <v>66</v>
      </c>
      <c r="D56" s="11">
        <v>999999</v>
      </c>
      <c r="E56" s="29">
        <v>777777</v>
      </c>
    </row>
    <row r="57" spans="1:5" x14ac:dyDescent="0.45">
      <c r="A57" s="96"/>
      <c r="B57" s="70">
        <f t="shared" si="2"/>
        <v>506</v>
      </c>
      <c r="C57" s="41" t="s">
        <v>76</v>
      </c>
      <c r="D57" s="22">
        <v>777777</v>
      </c>
      <c r="E57" s="28">
        <v>666666</v>
      </c>
    </row>
    <row r="58" spans="1:5" x14ac:dyDescent="0.45">
      <c r="A58" s="96"/>
      <c r="B58" s="70">
        <f t="shared" si="2"/>
        <v>507</v>
      </c>
      <c r="C58" s="44" t="s">
        <v>87</v>
      </c>
      <c r="D58" s="21">
        <v>777777</v>
      </c>
      <c r="E58" s="28">
        <v>666666</v>
      </c>
    </row>
    <row r="59" spans="1:5" x14ac:dyDescent="0.45">
      <c r="A59" s="96"/>
      <c r="B59" s="70">
        <f t="shared" si="2"/>
        <v>508</v>
      </c>
      <c r="C59" s="51" t="s">
        <v>80</v>
      </c>
      <c r="D59" s="23">
        <v>777777</v>
      </c>
      <c r="E59" s="28">
        <v>666666</v>
      </c>
    </row>
    <row r="60" spans="1:5" x14ac:dyDescent="0.45">
      <c r="A60" s="96"/>
      <c r="B60" s="70">
        <f t="shared" si="2"/>
        <v>509</v>
      </c>
      <c r="C60" s="46" t="s">
        <v>53</v>
      </c>
      <c r="D60" s="14">
        <v>666666</v>
      </c>
      <c r="E60" s="19">
        <v>555555</v>
      </c>
    </row>
    <row r="61" spans="1:5" x14ac:dyDescent="0.45">
      <c r="A61" s="96"/>
      <c r="B61" s="70">
        <f t="shared" si="2"/>
        <v>510</v>
      </c>
      <c r="C61" s="50" t="s">
        <v>67</v>
      </c>
      <c r="D61" s="11">
        <v>666666</v>
      </c>
      <c r="E61" s="19">
        <v>555555</v>
      </c>
    </row>
    <row r="62" spans="1:5" x14ac:dyDescent="0.45">
      <c r="A62" s="96"/>
      <c r="B62" s="70">
        <f t="shared" si="2"/>
        <v>511</v>
      </c>
      <c r="C62" s="44" t="s">
        <v>88</v>
      </c>
      <c r="D62" s="21">
        <v>666666</v>
      </c>
      <c r="E62" s="19">
        <v>555555</v>
      </c>
    </row>
    <row r="63" spans="1:5" x14ac:dyDescent="0.45">
      <c r="A63" s="96"/>
      <c r="B63" s="70">
        <f t="shared" si="2"/>
        <v>512</v>
      </c>
      <c r="C63" s="53" t="s">
        <v>92</v>
      </c>
      <c r="D63" s="26">
        <v>555555</v>
      </c>
      <c r="E63" s="30">
        <v>444444</v>
      </c>
    </row>
    <row r="64" spans="1:5" x14ac:dyDescent="0.45">
      <c r="A64" s="96"/>
      <c r="B64" s="70">
        <f t="shared" si="2"/>
        <v>513</v>
      </c>
      <c r="C64" s="44" t="s">
        <v>72</v>
      </c>
      <c r="D64" s="31">
        <v>555555</v>
      </c>
      <c r="E64" s="30">
        <v>444444</v>
      </c>
    </row>
    <row r="65" spans="1:5" x14ac:dyDescent="0.45">
      <c r="A65" s="96"/>
      <c r="B65" s="70">
        <f t="shared" si="2"/>
        <v>514</v>
      </c>
      <c r="C65" s="49" t="s">
        <v>61</v>
      </c>
      <c r="D65" s="31">
        <v>555555</v>
      </c>
      <c r="E65" s="30">
        <v>444444</v>
      </c>
    </row>
    <row r="66" spans="1:5" x14ac:dyDescent="0.45">
      <c r="A66" s="96"/>
      <c r="B66" s="70">
        <f t="shared" si="2"/>
        <v>515</v>
      </c>
      <c r="C66" s="41" t="s">
        <v>77</v>
      </c>
      <c r="D66" s="22">
        <v>444444</v>
      </c>
      <c r="E66" s="3">
        <v>333333</v>
      </c>
    </row>
    <row r="67" spans="1:5" x14ac:dyDescent="0.45">
      <c r="A67" s="96"/>
      <c r="B67" s="70">
        <f t="shared" si="2"/>
        <v>516</v>
      </c>
      <c r="C67" s="51" t="s">
        <v>81</v>
      </c>
      <c r="D67" s="23">
        <v>444444</v>
      </c>
      <c r="E67" s="3">
        <v>333333</v>
      </c>
    </row>
    <row r="68" spans="1:5" x14ac:dyDescent="0.45">
      <c r="A68" s="96"/>
      <c r="B68" s="70">
        <f t="shared" si="2"/>
        <v>517</v>
      </c>
      <c r="C68" s="53" t="s">
        <v>93</v>
      </c>
      <c r="D68" s="26">
        <v>333333</v>
      </c>
      <c r="E68" s="32">
        <v>222222</v>
      </c>
    </row>
    <row r="69" spans="1:5" x14ac:dyDescent="0.45">
      <c r="A69" s="96"/>
      <c r="B69" s="70">
        <f t="shared" si="2"/>
        <v>518</v>
      </c>
      <c r="C69" s="48" t="s">
        <v>57</v>
      </c>
      <c r="D69" s="16">
        <v>333333</v>
      </c>
      <c r="E69" s="32">
        <v>222222</v>
      </c>
    </row>
    <row r="70" spans="1:5" x14ac:dyDescent="0.45">
      <c r="A70" s="96"/>
      <c r="B70" s="70">
        <f t="shared" si="2"/>
        <v>519</v>
      </c>
      <c r="C70" s="44" t="s">
        <v>136</v>
      </c>
      <c r="D70" s="21">
        <v>333333</v>
      </c>
      <c r="E70" s="32">
        <v>222222</v>
      </c>
    </row>
    <row r="71" spans="1:5" x14ac:dyDescent="0.45">
      <c r="A71" s="96"/>
      <c r="B71" s="70">
        <f t="shared" si="2"/>
        <v>520</v>
      </c>
      <c r="C71" s="52" t="s">
        <v>101</v>
      </c>
      <c r="D71" s="24">
        <v>222222</v>
      </c>
      <c r="E71" s="33">
        <v>111111</v>
      </c>
    </row>
    <row r="72" spans="1:5" x14ac:dyDescent="0.45">
      <c r="A72" s="96"/>
      <c r="B72" s="70">
        <f t="shared" si="2"/>
        <v>521</v>
      </c>
      <c r="C72" s="53" t="s">
        <v>94</v>
      </c>
      <c r="D72" s="26">
        <v>222222</v>
      </c>
      <c r="E72" s="33">
        <v>111111</v>
      </c>
    </row>
    <row r="73" spans="1:5" x14ac:dyDescent="0.45">
      <c r="A73" s="96"/>
      <c r="B73" s="70">
        <f t="shared" si="2"/>
        <v>522</v>
      </c>
      <c r="C73" s="47" t="s">
        <v>69</v>
      </c>
      <c r="D73" s="8">
        <v>222222</v>
      </c>
      <c r="E73" s="33">
        <v>111111</v>
      </c>
    </row>
    <row r="74" spans="1:5" x14ac:dyDescent="0.45">
      <c r="A74" s="96"/>
      <c r="B74" s="70">
        <f t="shared" si="2"/>
        <v>523</v>
      </c>
      <c r="C74" s="48" t="s">
        <v>58</v>
      </c>
      <c r="D74" s="16">
        <v>222222</v>
      </c>
      <c r="E74" s="33">
        <v>111111</v>
      </c>
    </row>
    <row r="75" spans="1:5" x14ac:dyDescent="0.45">
      <c r="A75" s="96"/>
      <c r="B75" s="70">
        <f t="shared" si="2"/>
        <v>524</v>
      </c>
      <c r="C75" s="44" t="s">
        <v>73</v>
      </c>
      <c r="D75" s="21">
        <v>222222</v>
      </c>
      <c r="E75" s="33">
        <v>111111</v>
      </c>
    </row>
    <row r="76" spans="1:5" x14ac:dyDescent="0.45">
      <c r="A76" s="96"/>
      <c r="B76" s="70">
        <f t="shared" si="2"/>
        <v>525</v>
      </c>
      <c r="C76" s="47" t="s">
        <v>49</v>
      </c>
      <c r="D76" s="7">
        <v>99999</v>
      </c>
      <c r="E76" s="34">
        <v>88888</v>
      </c>
    </row>
    <row r="77" spans="1:5" x14ac:dyDescent="0.45">
      <c r="A77" s="96"/>
      <c r="B77" s="70">
        <f t="shared" si="2"/>
        <v>526</v>
      </c>
      <c r="C77" s="44" t="s">
        <v>89</v>
      </c>
      <c r="D77" s="21">
        <v>99999</v>
      </c>
      <c r="E77" s="34">
        <v>88888</v>
      </c>
    </row>
    <row r="78" spans="1:5" x14ac:dyDescent="0.45">
      <c r="A78" s="96"/>
      <c r="B78" s="70">
        <f t="shared" si="2"/>
        <v>527</v>
      </c>
      <c r="C78" s="46" t="s">
        <v>54</v>
      </c>
      <c r="D78" s="14">
        <v>99999</v>
      </c>
      <c r="E78" s="34">
        <v>88888</v>
      </c>
    </row>
    <row r="79" spans="1:5" x14ac:dyDescent="0.45">
      <c r="A79" s="96"/>
      <c r="B79" s="70">
        <f t="shared" si="2"/>
        <v>528</v>
      </c>
      <c r="C79" s="41" t="s">
        <v>78</v>
      </c>
      <c r="D79" s="22">
        <v>88888</v>
      </c>
      <c r="E79" s="35">
        <v>77777</v>
      </c>
    </row>
    <row r="80" spans="1:5" x14ac:dyDescent="0.45">
      <c r="A80" s="96"/>
      <c r="B80" s="70">
        <f t="shared" si="2"/>
        <v>529</v>
      </c>
      <c r="C80" s="47" t="s">
        <v>50</v>
      </c>
      <c r="D80" s="7">
        <v>88888</v>
      </c>
      <c r="E80" s="35">
        <v>77777</v>
      </c>
    </row>
    <row r="81" spans="1:5" x14ac:dyDescent="0.45">
      <c r="A81" s="96"/>
      <c r="B81" s="70">
        <f t="shared" si="2"/>
        <v>530</v>
      </c>
      <c r="C81" s="44" t="s">
        <v>74</v>
      </c>
      <c r="D81" s="21">
        <v>88888</v>
      </c>
      <c r="E81" s="35">
        <v>77777</v>
      </c>
    </row>
    <row r="82" spans="1:5" x14ac:dyDescent="0.45">
      <c r="A82" s="96"/>
      <c r="B82" s="70">
        <f t="shared" si="2"/>
        <v>531</v>
      </c>
      <c r="C82" s="49" t="s">
        <v>62</v>
      </c>
      <c r="D82" s="10">
        <v>66666</v>
      </c>
      <c r="E82" s="17">
        <v>55555</v>
      </c>
    </row>
    <row r="83" spans="1:5" x14ac:dyDescent="0.45">
      <c r="A83" s="96"/>
      <c r="B83" s="70">
        <f t="shared" si="2"/>
        <v>532</v>
      </c>
      <c r="C83" s="44" t="s">
        <v>90</v>
      </c>
      <c r="D83" s="21">
        <v>66666</v>
      </c>
      <c r="E83" s="17">
        <v>55555</v>
      </c>
    </row>
    <row r="84" spans="1:5" x14ac:dyDescent="0.45">
      <c r="A84" s="96"/>
      <c r="B84" s="70">
        <f t="shared" si="2"/>
        <v>533</v>
      </c>
      <c r="C84" s="46" t="s">
        <v>55</v>
      </c>
      <c r="D84" s="14">
        <v>55555</v>
      </c>
      <c r="E84" s="36">
        <v>44444</v>
      </c>
    </row>
    <row r="85" spans="1:5" x14ac:dyDescent="0.45">
      <c r="A85" s="96"/>
      <c r="B85" s="70">
        <f t="shared" si="2"/>
        <v>534</v>
      </c>
      <c r="C85" s="50" t="s">
        <v>68</v>
      </c>
      <c r="D85" s="11">
        <v>55555</v>
      </c>
      <c r="E85" s="36">
        <v>44444</v>
      </c>
    </row>
    <row r="86" spans="1:5" x14ac:dyDescent="0.45">
      <c r="A86" s="96"/>
      <c r="B86" s="70">
        <f t="shared" si="2"/>
        <v>535</v>
      </c>
      <c r="C86" s="51" t="s">
        <v>82</v>
      </c>
      <c r="D86" s="23">
        <v>55555</v>
      </c>
      <c r="E86" s="37">
        <v>44444</v>
      </c>
    </row>
    <row r="87" spans="1:5" x14ac:dyDescent="0.45">
      <c r="A87" s="96"/>
      <c r="B87" s="70">
        <f t="shared" si="2"/>
        <v>536</v>
      </c>
      <c r="C87" s="52" t="s">
        <v>102</v>
      </c>
      <c r="D87" s="24">
        <v>44444</v>
      </c>
      <c r="E87" s="32">
        <v>33333</v>
      </c>
    </row>
    <row r="88" spans="1:5" x14ac:dyDescent="0.45">
      <c r="A88" s="96"/>
      <c r="B88" s="70">
        <f t="shared" si="2"/>
        <v>537</v>
      </c>
      <c r="C88" s="48" t="s">
        <v>59</v>
      </c>
      <c r="D88" s="16">
        <v>44444</v>
      </c>
      <c r="E88" s="32">
        <v>33333</v>
      </c>
    </row>
    <row r="89" spans="1:5" x14ac:dyDescent="0.45">
      <c r="A89" s="96"/>
      <c r="B89" s="70">
        <f t="shared" si="2"/>
        <v>538</v>
      </c>
      <c r="C89" s="48" t="s">
        <v>60</v>
      </c>
      <c r="D89" s="16">
        <v>44444</v>
      </c>
      <c r="E89" s="32">
        <v>33333</v>
      </c>
    </row>
    <row r="90" spans="1:5" x14ac:dyDescent="0.45">
      <c r="A90" s="96"/>
      <c r="B90" s="70">
        <f t="shared" si="2"/>
        <v>539</v>
      </c>
      <c r="C90" s="47" t="s">
        <v>71</v>
      </c>
      <c r="D90" s="8">
        <v>44444</v>
      </c>
      <c r="E90" s="32">
        <v>33333</v>
      </c>
    </row>
    <row r="91" spans="1:5" x14ac:dyDescent="0.45">
      <c r="A91" s="96"/>
      <c r="B91" s="70">
        <f t="shared" si="2"/>
        <v>540</v>
      </c>
      <c r="C91" s="47" t="s">
        <v>51</v>
      </c>
      <c r="D91" s="7">
        <v>33333</v>
      </c>
      <c r="E91" s="13">
        <v>22222</v>
      </c>
    </row>
    <row r="92" spans="1:5" x14ac:dyDescent="0.45">
      <c r="A92" s="96"/>
      <c r="B92" s="70">
        <f t="shared" si="2"/>
        <v>541</v>
      </c>
      <c r="C92" s="47" t="s">
        <v>70</v>
      </c>
      <c r="D92" s="8">
        <v>33333</v>
      </c>
      <c r="E92" s="20">
        <v>22222</v>
      </c>
    </row>
    <row r="93" spans="1:5" x14ac:dyDescent="0.45">
      <c r="A93" s="96"/>
      <c r="B93" s="70">
        <v>542</v>
      </c>
      <c r="C93" s="44" t="s">
        <v>141</v>
      </c>
      <c r="D93" s="21">
        <v>22222</v>
      </c>
      <c r="E93" s="33">
        <v>11111</v>
      </c>
    </row>
    <row r="94" spans="1:5" x14ac:dyDescent="0.45">
      <c r="A94" s="96"/>
      <c r="B94" s="70">
        <f t="shared" ref="B94:B111" si="3">B93+1</f>
        <v>543</v>
      </c>
      <c r="C94" s="44" t="s">
        <v>91</v>
      </c>
      <c r="D94" s="21">
        <v>22222</v>
      </c>
      <c r="E94" s="33">
        <v>11111</v>
      </c>
    </row>
    <row r="95" spans="1:5" x14ac:dyDescent="0.45">
      <c r="A95" s="96"/>
      <c r="B95" s="70">
        <f t="shared" si="3"/>
        <v>544</v>
      </c>
      <c r="C95" s="49" t="s">
        <v>63</v>
      </c>
      <c r="D95" s="10">
        <v>22222</v>
      </c>
      <c r="E95" s="33">
        <v>11111</v>
      </c>
    </row>
    <row r="96" spans="1:5" x14ac:dyDescent="0.45">
      <c r="A96" s="96"/>
      <c r="B96" s="70">
        <f t="shared" si="3"/>
        <v>545</v>
      </c>
      <c r="C96" s="53" t="s">
        <v>95</v>
      </c>
      <c r="D96" s="26">
        <v>22222</v>
      </c>
      <c r="E96" s="33">
        <v>11111</v>
      </c>
    </row>
    <row r="97" spans="1:5" x14ac:dyDescent="0.45">
      <c r="A97" s="96"/>
      <c r="B97" s="70">
        <f t="shared" si="3"/>
        <v>546</v>
      </c>
      <c r="C97" s="46" t="s">
        <v>56</v>
      </c>
      <c r="D97" s="14">
        <v>22222</v>
      </c>
      <c r="E97" s="33">
        <v>11111</v>
      </c>
    </row>
    <row r="98" spans="1:5" x14ac:dyDescent="0.45">
      <c r="A98" s="96"/>
      <c r="B98" s="70">
        <f t="shared" si="3"/>
        <v>547</v>
      </c>
      <c r="C98" s="54" t="s">
        <v>98</v>
      </c>
      <c r="D98" s="27">
        <v>22222</v>
      </c>
      <c r="E98" s="33">
        <v>11111</v>
      </c>
    </row>
    <row r="99" spans="1:5" x14ac:dyDescent="0.45">
      <c r="A99" s="96"/>
      <c r="B99" s="70">
        <f t="shared" si="3"/>
        <v>548</v>
      </c>
      <c r="C99" s="50" t="s">
        <v>139</v>
      </c>
      <c r="D99" s="11">
        <v>22222</v>
      </c>
      <c r="E99" s="33">
        <v>11111</v>
      </c>
    </row>
    <row r="100" spans="1:5" x14ac:dyDescent="0.45">
      <c r="A100" s="96"/>
      <c r="B100" s="70">
        <f t="shared" si="3"/>
        <v>549</v>
      </c>
      <c r="C100" s="47" t="s">
        <v>52</v>
      </c>
      <c r="D100" s="7">
        <v>8888</v>
      </c>
      <c r="E100" s="29">
        <v>7777</v>
      </c>
    </row>
    <row r="101" spans="1:5" x14ac:dyDescent="0.45">
      <c r="A101" s="96"/>
      <c r="B101" s="70">
        <f t="shared" si="3"/>
        <v>550</v>
      </c>
      <c r="C101" s="47" t="s">
        <v>140</v>
      </c>
      <c r="D101" s="8">
        <v>8888</v>
      </c>
      <c r="E101" s="29">
        <v>7777</v>
      </c>
    </row>
    <row r="102" spans="1:5" x14ac:dyDescent="0.45">
      <c r="A102" s="96"/>
      <c r="B102" s="70">
        <f t="shared" si="3"/>
        <v>551</v>
      </c>
      <c r="C102" s="49" t="s">
        <v>64</v>
      </c>
      <c r="D102" s="10">
        <v>8888</v>
      </c>
      <c r="E102" s="29">
        <v>7777</v>
      </c>
    </row>
    <row r="103" spans="1:5" x14ac:dyDescent="0.45">
      <c r="A103" s="96"/>
      <c r="B103" s="70">
        <f t="shared" si="3"/>
        <v>552</v>
      </c>
      <c r="C103" s="53" t="s">
        <v>96</v>
      </c>
      <c r="D103" s="26">
        <v>6666</v>
      </c>
      <c r="E103" s="38">
        <v>5555</v>
      </c>
    </row>
    <row r="104" spans="1:5" x14ac:dyDescent="0.45">
      <c r="A104" s="96"/>
      <c r="B104" s="70">
        <f t="shared" si="3"/>
        <v>553</v>
      </c>
      <c r="C104" s="52" t="s">
        <v>137</v>
      </c>
      <c r="D104" s="24">
        <v>6666</v>
      </c>
      <c r="E104" s="38">
        <v>5555</v>
      </c>
    </row>
    <row r="105" spans="1:5" x14ac:dyDescent="0.45">
      <c r="A105" s="96"/>
      <c r="B105" s="70">
        <f t="shared" si="3"/>
        <v>554</v>
      </c>
      <c r="C105" s="49" t="s">
        <v>65</v>
      </c>
      <c r="D105" s="10">
        <v>6666</v>
      </c>
      <c r="E105" s="38">
        <v>5555</v>
      </c>
    </row>
    <row r="106" spans="1:5" x14ac:dyDescent="0.45">
      <c r="A106" s="96"/>
      <c r="B106" s="70">
        <f t="shared" si="3"/>
        <v>555</v>
      </c>
      <c r="C106" s="52" t="s">
        <v>103</v>
      </c>
      <c r="D106" s="24">
        <v>6666</v>
      </c>
      <c r="E106" s="38">
        <v>5555</v>
      </c>
    </row>
    <row r="107" spans="1:5" x14ac:dyDescent="0.45">
      <c r="A107" s="96"/>
      <c r="B107" s="70">
        <f t="shared" si="3"/>
        <v>556</v>
      </c>
      <c r="C107" s="54" t="s">
        <v>99</v>
      </c>
      <c r="D107" s="27">
        <v>5555</v>
      </c>
      <c r="E107" s="18">
        <v>4444</v>
      </c>
    </row>
    <row r="108" spans="1:5" x14ac:dyDescent="0.45">
      <c r="A108" s="96"/>
      <c r="B108" s="70">
        <f t="shared" si="3"/>
        <v>557</v>
      </c>
      <c r="C108" s="53" t="s">
        <v>97</v>
      </c>
      <c r="D108" s="26">
        <v>5555</v>
      </c>
      <c r="E108" s="18">
        <v>4444</v>
      </c>
    </row>
    <row r="109" spans="1:5" x14ac:dyDescent="0.45">
      <c r="A109" s="96"/>
      <c r="B109" s="70">
        <f t="shared" si="3"/>
        <v>558</v>
      </c>
      <c r="C109" s="54" t="s">
        <v>100</v>
      </c>
      <c r="D109" s="27">
        <v>5555</v>
      </c>
      <c r="E109" s="18">
        <v>4444</v>
      </c>
    </row>
    <row r="110" spans="1:5" x14ac:dyDescent="0.45">
      <c r="A110" s="96"/>
      <c r="B110" s="70">
        <f t="shared" si="3"/>
        <v>559</v>
      </c>
      <c r="C110" s="51" t="s">
        <v>83</v>
      </c>
      <c r="D110" s="23">
        <v>4444</v>
      </c>
      <c r="E110" s="19">
        <v>3333</v>
      </c>
    </row>
    <row r="111" spans="1:5" x14ac:dyDescent="0.45">
      <c r="A111" s="96"/>
      <c r="B111" s="70">
        <f t="shared" si="3"/>
        <v>560</v>
      </c>
      <c r="C111" s="41" t="s">
        <v>79</v>
      </c>
      <c r="D111" s="22">
        <v>4444</v>
      </c>
      <c r="E111" s="19">
        <v>3333</v>
      </c>
    </row>
    <row r="112" spans="1:5" x14ac:dyDescent="0.45">
      <c r="A112" s="96"/>
      <c r="B112" s="70">
        <v>561</v>
      </c>
      <c r="C112" s="56" t="s">
        <v>104</v>
      </c>
      <c r="D112" s="9">
        <v>122222</v>
      </c>
      <c r="E112" s="29">
        <v>111111</v>
      </c>
    </row>
    <row r="113" spans="1:5" x14ac:dyDescent="0.45">
      <c r="A113" s="96"/>
      <c r="B113" s="70">
        <v>562</v>
      </c>
      <c r="C113" s="56" t="s">
        <v>105</v>
      </c>
      <c r="D113" s="9">
        <v>111111</v>
      </c>
      <c r="E113" s="29">
        <v>99999</v>
      </c>
    </row>
    <row r="114" spans="1:5" x14ac:dyDescent="0.45">
      <c r="A114" s="96"/>
      <c r="B114" s="70">
        <v>563</v>
      </c>
      <c r="C114" s="56" t="s">
        <v>106</v>
      </c>
      <c r="D114" s="9">
        <v>99999</v>
      </c>
      <c r="E114" s="29">
        <v>88888</v>
      </c>
    </row>
    <row r="115" spans="1:5" x14ac:dyDescent="0.45">
      <c r="A115" s="96"/>
      <c r="B115" s="70">
        <v>564</v>
      </c>
      <c r="C115" s="56" t="s">
        <v>107</v>
      </c>
      <c r="D115" s="9">
        <v>88888</v>
      </c>
      <c r="E115" s="29">
        <v>77777</v>
      </c>
    </row>
    <row r="116" spans="1:5" x14ac:dyDescent="0.45">
      <c r="A116" s="96"/>
      <c r="B116" s="70">
        <v>565</v>
      </c>
      <c r="C116" s="56" t="s">
        <v>108</v>
      </c>
      <c r="D116" s="9">
        <v>77777</v>
      </c>
      <c r="E116" s="29">
        <v>66666</v>
      </c>
    </row>
    <row r="117" spans="1:5" x14ac:dyDescent="0.45">
      <c r="A117" s="96"/>
      <c r="B117" s="70">
        <v>566</v>
      </c>
      <c r="C117" s="56" t="s">
        <v>109</v>
      </c>
      <c r="D117" s="9">
        <v>55555</v>
      </c>
      <c r="E117" s="29">
        <v>44444</v>
      </c>
    </row>
    <row r="118" spans="1:5" ht="18.600000000000001" thickBot="1" x14ac:dyDescent="0.5">
      <c r="A118" s="96"/>
      <c r="B118" s="71">
        <v>567</v>
      </c>
      <c r="C118" s="58" t="s">
        <v>110</v>
      </c>
      <c r="D118" s="39">
        <v>33333</v>
      </c>
      <c r="E118" s="40">
        <v>22222</v>
      </c>
    </row>
    <row r="119" spans="1:5" ht="18.600000000000001" thickTop="1" x14ac:dyDescent="0.45">
      <c r="A119" s="115"/>
      <c r="B119" s="72">
        <v>580</v>
      </c>
      <c r="C119" s="46" t="s">
        <v>111</v>
      </c>
      <c r="D119" s="14"/>
      <c r="E119" s="15">
        <v>3333</v>
      </c>
    </row>
    <row r="120" spans="1:5" x14ac:dyDescent="0.45">
      <c r="A120" s="115"/>
      <c r="B120" s="72">
        <f t="shared" ref="B120:B138" si="4">B119+1</f>
        <v>581</v>
      </c>
      <c r="C120" s="46" t="s">
        <v>112</v>
      </c>
      <c r="D120" s="14"/>
      <c r="E120" s="15">
        <v>4444</v>
      </c>
    </row>
    <row r="121" spans="1:5" x14ac:dyDescent="0.45">
      <c r="A121" s="115"/>
      <c r="B121" s="72">
        <f t="shared" si="4"/>
        <v>582</v>
      </c>
      <c r="C121" s="46" t="s">
        <v>113</v>
      </c>
      <c r="D121" s="14"/>
      <c r="E121" s="15">
        <v>5555</v>
      </c>
    </row>
    <row r="122" spans="1:5" x14ac:dyDescent="0.45">
      <c r="A122" s="115"/>
      <c r="B122" s="72">
        <f t="shared" si="4"/>
        <v>583</v>
      </c>
      <c r="C122" s="46" t="s">
        <v>114</v>
      </c>
      <c r="D122" s="14"/>
      <c r="E122" s="15">
        <v>7777</v>
      </c>
    </row>
    <row r="123" spans="1:5" x14ac:dyDescent="0.45">
      <c r="A123" s="115"/>
      <c r="B123" s="72">
        <f t="shared" si="4"/>
        <v>584</v>
      </c>
      <c r="C123" s="46" t="s">
        <v>115</v>
      </c>
      <c r="D123" s="14"/>
      <c r="E123" s="15">
        <v>11111</v>
      </c>
    </row>
    <row r="124" spans="1:5" x14ac:dyDescent="0.45">
      <c r="A124" s="115"/>
      <c r="B124" s="72">
        <f t="shared" si="4"/>
        <v>585</v>
      </c>
      <c r="C124" s="46" t="s">
        <v>116</v>
      </c>
      <c r="D124" s="14"/>
      <c r="E124" s="15">
        <v>22222</v>
      </c>
    </row>
    <row r="125" spans="1:5" x14ac:dyDescent="0.45">
      <c r="A125" s="115"/>
      <c r="B125" s="72">
        <f t="shared" si="4"/>
        <v>586</v>
      </c>
      <c r="C125" s="46" t="s">
        <v>117</v>
      </c>
      <c r="D125" s="14"/>
      <c r="E125" s="15">
        <v>33333</v>
      </c>
    </row>
    <row r="126" spans="1:5" x14ac:dyDescent="0.45">
      <c r="A126" s="115"/>
      <c r="B126" s="72">
        <f t="shared" si="4"/>
        <v>587</v>
      </c>
      <c r="C126" s="46" t="s">
        <v>118</v>
      </c>
      <c r="D126" s="14"/>
      <c r="E126" s="15">
        <v>44444</v>
      </c>
    </row>
    <row r="127" spans="1:5" x14ac:dyDescent="0.45">
      <c r="A127" s="115"/>
      <c r="B127" s="72">
        <f t="shared" si="4"/>
        <v>588</v>
      </c>
      <c r="C127" s="46" t="s">
        <v>119</v>
      </c>
      <c r="D127" s="14"/>
      <c r="E127" s="15">
        <v>55555</v>
      </c>
    </row>
    <row r="128" spans="1:5" x14ac:dyDescent="0.45">
      <c r="A128" s="115"/>
      <c r="B128" s="72">
        <f t="shared" si="4"/>
        <v>589</v>
      </c>
      <c r="C128" s="46" t="s">
        <v>120</v>
      </c>
      <c r="D128" s="14"/>
      <c r="E128" s="15">
        <v>77777</v>
      </c>
    </row>
    <row r="129" spans="1:5" x14ac:dyDescent="0.45">
      <c r="A129" s="115"/>
      <c r="B129" s="72">
        <f t="shared" si="4"/>
        <v>590</v>
      </c>
      <c r="C129" s="46" t="s">
        <v>121</v>
      </c>
      <c r="D129" s="14"/>
      <c r="E129" s="15">
        <v>88888</v>
      </c>
    </row>
    <row r="130" spans="1:5" x14ac:dyDescent="0.45">
      <c r="A130" s="115"/>
      <c r="B130" s="72">
        <f t="shared" si="4"/>
        <v>591</v>
      </c>
      <c r="C130" s="46" t="s">
        <v>122</v>
      </c>
      <c r="D130" s="14"/>
      <c r="E130" s="15">
        <v>111111</v>
      </c>
    </row>
    <row r="131" spans="1:5" x14ac:dyDescent="0.45">
      <c r="A131" s="115"/>
      <c r="B131" s="72">
        <f t="shared" si="4"/>
        <v>592</v>
      </c>
      <c r="C131" s="46" t="s">
        <v>123</v>
      </c>
      <c r="D131" s="14"/>
      <c r="E131" s="15">
        <v>222222</v>
      </c>
    </row>
    <row r="132" spans="1:5" x14ac:dyDescent="0.45">
      <c r="A132" s="115"/>
      <c r="B132" s="72">
        <f t="shared" si="4"/>
        <v>593</v>
      </c>
      <c r="C132" s="46" t="s">
        <v>124</v>
      </c>
      <c r="D132" s="14"/>
      <c r="E132" s="15">
        <v>333333</v>
      </c>
    </row>
    <row r="133" spans="1:5" x14ac:dyDescent="0.45">
      <c r="A133" s="115"/>
      <c r="B133" s="72">
        <f t="shared" si="4"/>
        <v>594</v>
      </c>
      <c r="C133" s="46" t="s">
        <v>125</v>
      </c>
      <c r="D133" s="14"/>
      <c r="E133" s="15">
        <v>444444</v>
      </c>
    </row>
    <row r="134" spans="1:5" x14ac:dyDescent="0.45">
      <c r="A134" s="115"/>
      <c r="B134" s="72">
        <f t="shared" si="4"/>
        <v>595</v>
      </c>
      <c r="C134" s="46" t="s">
        <v>126</v>
      </c>
      <c r="D134" s="14"/>
      <c r="E134" s="15">
        <v>555555</v>
      </c>
    </row>
    <row r="135" spans="1:5" x14ac:dyDescent="0.45">
      <c r="A135" s="115"/>
      <c r="B135" s="72">
        <f t="shared" si="4"/>
        <v>596</v>
      </c>
      <c r="C135" s="46" t="s">
        <v>127</v>
      </c>
      <c r="D135" s="14"/>
      <c r="E135" s="15">
        <v>666666</v>
      </c>
    </row>
    <row r="136" spans="1:5" x14ac:dyDescent="0.45">
      <c r="A136" s="115"/>
      <c r="B136" s="72">
        <f t="shared" si="4"/>
        <v>597</v>
      </c>
      <c r="C136" s="46" t="s">
        <v>128</v>
      </c>
      <c r="D136" s="14"/>
      <c r="E136" s="15">
        <v>777777</v>
      </c>
    </row>
    <row r="137" spans="1:5" x14ac:dyDescent="0.45">
      <c r="A137" s="115"/>
      <c r="B137" s="72">
        <f t="shared" si="4"/>
        <v>598</v>
      </c>
      <c r="C137" s="46" t="s">
        <v>129</v>
      </c>
      <c r="D137" s="14"/>
      <c r="E137" s="15">
        <v>1111111</v>
      </c>
    </row>
    <row r="138" spans="1:5" x14ac:dyDescent="0.45">
      <c r="A138" s="115"/>
      <c r="B138" s="72">
        <f t="shared" si="4"/>
        <v>599</v>
      </c>
      <c r="C138" s="46" t="s">
        <v>130</v>
      </c>
      <c r="D138" s="14"/>
      <c r="E138" s="15">
        <v>2222222</v>
      </c>
    </row>
    <row r="139" spans="1:5" x14ac:dyDescent="0.45">
      <c r="A139" s="96"/>
      <c r="B139" s="73">
        <v>781</v>
      </c>
      <c r="C139" s="57" t="s">
        <v>131</v>
      </c>
      <c r="D139" s="6">
        <v>8800</v>
      </c>
      <c r="E139" s="78">
        <v>7777</v>
      </c>
    </row>
    <row r="140" spans="1:5" x14ac:dyDescent="0.45">
      <c r="A140" s="96"/>
      <c r="B140" s="73">
        <f>B139+1</f>
        <v>782</v>
      </c>
      <c r="C140" s="57" t="s">
        <v>132</v>
      </c>
      <c r="D140" s="6">
        <v>6600</v>
      </c>
      <c r="E140" s="78">
        <v>4444</v>
      </c>
    </row>
    <row r="141" spans="1:5" x14ac:dyDescent="0.45">
      <c r="A141" s="96"/>
      <c r="B141" s="73">
        <f>B140+1</f>
        <v>783</v>
      </c>
      <c r="C141" s="57" t="s">
        <v>133</v>
      </c>
      <c r="D141" s="6">
        <v>22222</v>
      </c>
      <c r="E141" s="78">
        <v>15555</v>
      </c>
    </row>
    <row r="142" spans="1:5" x14ac:dyDescent="0.45">
      <c r="A142" s="96"/>
      <c r="B142" s="73">
        <f>B141+1</f>
        <v>784</v>
      </c>
      <c r="C142" s="57" t="s">
        <v>134</v>
      </c>
      <c r="D142" s="6">
        <v>450</v>
      </c>
      <c r="E142" s="78">
        <v>450</v>
      </c>
    </row>
    <row r="143" spans="1:5" x14ac:dyDescent="0.45">
      <c r="A143" s="96"/>
      <c r="B143" s="73">
        <f>B142+1</f>
        <v>785</v>
      </c>
      <c r="C143" s="57" t="s">
        <v>135</v>
      </c>
      <c r="D143" s="6">
        <v>1340</v>
      </c>
      <c r="E143" s="78">
        <v>1340</v>
      </c>
    </row>
    <row r="144" spans="1:5" x14ac:dyDescent="0.45">
      <c r="A144" s="96"/>
      <c r="B144" s="73">
        <f>B143+1</f>
        <v>786</v>
      </c>
      <c r="C144" s="57"/>
      <c r="D144" s="6"/>
      <c r="E144" s="78"/>
    </row>
    <row r="145" spans="1:5" x14ac:dyDescent="0.45">
      <c r="A145" s="96"/>
      <c r="B145" s="74">
        <v>801</v>
      </c>
      <c r="C145" s="49" t="s">
        <v>144</v>
      </c>
      <c r="D145" s="10">
        <v>5555</v>
      </c>
      <c r="E145" s="79">
        <v>4444</v>
      </c>
    </row>
    <row r="146" spans="1:5" x14ac:dyDescent="0.45">
      <c r="A146" s="96"/>
      <c r="B146" s="74">
        <v>802</v>
      </c>
      <c r="C146" s="49" t="s">
        <v>145</v>
      </c>
      <c r="D146" s="10">
        <v>4444</v>
      </c>
      <c r="E146" s="79">
        <v>3333</v>
      </c>
    </row>
    <row r="147" spans="1:5" x14ac:dyDescent="0.45">
      <c r="A147" s="96"/>
      <c r="B147" s="74">
        <v>803</v>
      </c>
      <c r="C147" s="49" t="s">
        <v>146</v>
      </c>
      <c r="D147" s="10">
        <v>3333</v>
      </c>
      <c r="E147" s="79">
        <v>3333</v>
      </c>
    </row>
    <row r="148" spans="1:5" x14ac:dyDescent="0.45">
      <c r="A148" s="96"/>
      <c r="B148" s="74">
        <v>804</v>
      </c>
      <c r="C148" s="49" t="s">
        <v>147</v>
      </c>
      <c r="D148" s="10">
        <v>2222</v>
      </c>
      <c r="E148" s="79">
        <v>2222</v>
      </c>
    </row>
    <row r="149" spans="1:5" x14ac:dyDescent="0.45">
      <c r="A149" s="96"/>
      <c r="B149" s="74">
        <v>805</v>
      </c>
      <c r="C149" s="49" t="s">
        <v>148</v>
      </c>
      <c r="D149" s="10">
        <v>2222</v>
      </c>
      <c r="E149" s="79">
        <v>2222</v>
      </c>
    </row>
    <row r="150" spans="1:5" x14ac:dyDescent="0.45">
      <c r="A150" s="96"/>
      <c r="B150" s="74">
        <v>806</v>
      </c>
      <c r="C150" s="49" t="s">
        <v>149</v>
      </c>
      <c r="D150" s="10">
        <v>2222</v>
      </c>
      <c r="E150" s="79">
        <v>2222</v>
      </c>
    </row>
    <row r="151" spans="1:5" x14ac:dyDescent="0.45">
      <c r="A151" s="96"/>
      <c r="B151" s="74">
        <v>807</v>
      </c>
      <c r="C151" s="49" t="s">
        <v>150</v>
      </c>
      <c r="D151" s="10">
        <v>2222</v>
      </c>
      <c r="E151" s="79">
        <v>2222</v>
      </c>
    </row>
    <row r="152" spans="1:5" x14ac:dyDescent="0.45">
      <c r="A152" s="96"/>
      <c r="B152" s="74">
        <v>808</v>
      </c>
      <c r="C152" s="49" t="s">
        <v>151</v>
      </c>
      <c r="D152" s="10">
        <v>2222</v>
      </c>
      <c r="E152" s="79">
        <v>2222</v>
      </c>
    </row>
    <row r="153" spans="1:5" x14ac:dyDescent="0.45">
      <c r="A153" s="96"/>
      <c r="B153" s="74">
        <v>809</v>
      </c>
      <c r="C153" s="49" t="s">
        <v>152</v>
      </c>
      <c r="D153" s="10">
        <v>2222</v>
      </c>
      <c r="E153" s="79">
        <v>2222</v>
      </c>
    </row>
    <row r="154" spans="1:5" x14ac:dyDescent="0.45">
      <c r="A154" s="96"/>
      <c r="B154" s="74">
        <v>810</v>
      </c>
      <c r="C154" s="49" t="s">
        <v>153</v>
      </c>
      <c r="D154" s="10">
        <v>2222</v>
      </c>
      <c r="E154" s="79">
        <v>2222</v>
      </c>
    </row>
    <row r="155" spans="1:5" x14ac:dyDescent="0.45">
      <c r="A155" s="96"/>
      <c r="B155" s="74">
        <v>811</v>
      </c>
      <c r="C155" s="49" t="s">
        <v>154</v>
      </c>
      <c r="D155" s="10">
        <v>2222</v>
      </c>
      <c r="E155" s="79">
        <v>2222</v>
      </c>
    </row>
    <row r="156" spans="1:5" x14ac:dyDescent="0.45">
      <c r="A156" s="96"/>
      <c r="B156" s="74">
        <v>812</v>
      </c>
      <c r="C156" s="49" t="s">
        <v>155</v>
      </c>
      <c r="D156" s="10">
        <v>2222</v>
      </c>
      <c r="E156" s="79">
        <v>2222</v>
      </c>
    </row>
    <row r="157" spans="1:5" x14ac:dyDescent="0.45">
      <c r="A157" s="96"/>
      <c r="B157" s="74">
        <v>813</v>
      </c>
      <c r="C157" s="49" t="s">
        <v>156</v>
      </c>
      <c r="D157" s="10">
        <v>2222</v>
      </c>
      <c r="E157" s="79">
        <v>2222</v>
      </c>
    </row>
    <row r="158" spans="1:5" x14ac:dyDescent="0.45">
      <c r="A158" s="96"/>
      <c r="B158" s="74">
        <v>814</v>
      </c>
      <c r="C158" s="49" t="s">
        <v>157</v>
      </c>
      <c r="D158" s="10">
        <v>4444</v>
      </c>
      <c r="E158" s="79">
        <v>3333</v>
      </c>
    </row>
    <row r="159" spans="1:5" x14ac:dyDescent="0.45">
      <c r="A159" s="96"/>
      <c r="B159" s="74">
        <v>815</v>
      </c>
      <c r="C159" s="49" t="s">
        <v>158</v>
      </c>
      <c r="D159" s="10">
        <v>4444</v>
      </c>
      <c r="E159" s="79">
        <v>3333</v>
      </c>
    </row>
    <row r="160" spans="1:5" x14ac:dyDescent="0.45">
      <c r="A160" s="96"/>
      <c r="B160" s="74">
        <v>816</v>
      </c>
      <c r="C160" s="49" t="s">
        <v>159</v>
      </c>
      <c r="D160" s="10">
        <v>4444</v>
      </c>
      <c r="E160" s="79">
        <v>3333</v>
      </c>
    </row>
    <row r="161" spans="1:5" x14ac:dyDescent="0.45">
      <c r="A161" s="96"/>
      <c r="B161" s="74">
        <v>817</v>
      </c>
      <c r="C161" s="49" t="s">
        <v>160</v>
      </c>
      <c r="D161" s="10">
        <v>4444</v>
      </c>
      <c r="E161" s="79">
        <v>3333</v>
      </c>
    </row>
    <row r="162" spans="1:5" x14ac:dyDescent="0.45">
      <c r="A162" s="96"/>
      <c r="B162" s="74">
        <v>818</v>
      </c>
      <c r="C162" s="49" t="s">
        <v>161</v>
      </c>
      <c r="D162" s="10">
        <v>3333</v>
      </c>
      <c r="E162" s="79">
        <v>1111</v>
      </c>
    </row>
    <row r="163" spans="1:5" x14ac:dyDescent="0.45">
      <c r="A163" s="96"/>
      <c r="B163" s="74">
        <v>819</v>
      </c>
      <c r="C163" s="49" t="s">
        <v>176</v>
      </c>
      <c r="D163" s="10">
        <v>2222</v>
      </c>
      <c r="E163" s="79">
        <v>2222</v>
      </c>
    </row>
    <row r="164" spans="1:5" x14ac:dyDescent="0.45">
      <c r="B164" s="117">
        <v>820</v>
      </c>
      <c r="C164" s="118" t="s">
        <v>177</v>
      </c>
      <c r="D164" s="119">
        <v>2222</v>
      </c>
      <c r="E164" s="120">
        <v>2222</v>
      </c>
    </row>
  </sheetData>
  <mergeCells count="1">
    <mergeCell ref="B1:E1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行秘 松永</dc:creator>
  <cp:lastModifiedBy>行秘 松永</cp:lastModifiedBy>
  <cp:lastPrinted>2026-01-01T02:58:26Z</cp:lastPrinted>
  <dcterms:created xsi:type="dcterms:W3CDTF">2025-12-28T13:14:23Z</dcterms:created>
  <dcterms:modified xsi:type="dcterms:W3CDTF">2026-01-02T21:18:30Z</dcterms:modified>
</cp:coreProperties>
</file>